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  <sheet name="부서운영 업무추진비" sheetId="3" r:id="rId2"/>
    <sheet name="정원가산 업무추진비" sheetId="5" r:id="rId3"/>
  </sheets>
  <calcPr calcId="152511"/>
</workbook>
</file>

<file path=xl/calcChain.xml><?xml version="1.0" encoding="utf-8"?>
<calcChain xmlns="http://schemas.openxmlformats.org/spreadsheetml/2006/main">
  <c r="Q3" i="3" l="1"/>
  <c r="K4" i="6" l="1"/>
  <c r="M4" i="6" s="1"/>
  <c r="N4" i="6" l="1"/>
  <c r="K4" i="3"/>
  <c r="Q4" i="3" s="1"/>
  <c r="L4" i="3"/>
  <c r="N4" i="3" s="1"/>
  <c r="J4" i="3"/>
  <c r="J4" i="6"/>
  <c r="K53" i="3" l="1"/>
  <c r="J53" i="3"/>
</calcChain>
</file>

<file path=xl/sharedStrings.xml><?xml version="1.0" encoding="utf-8"?>
<sst xmlns="http://schemas.openxmlformats.org/spreadsheetml/2006/main" count="351" uniqueCount="168">
  <si>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</si>
  <si>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</si>
  <si>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</si>
  <si>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</si>
  <si>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</si>
  <si>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</si>
  <si>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</si>
  <si>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</si>
  <si>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</si>
  <si>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</si>
  <si>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</si>
  <si>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</si>
  <si>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</si>
  <si>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</si>
  <si>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</si>
  <si>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</si>
  <si>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</si>
  <si>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</si>
  <si>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</si>
  <si>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</si>
  <si>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</si>
  <si>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</si>
  <si>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</si>
  <si>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</si>
  <si>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주안7동</t>
  </si>
  <si>
    <t xml:space="preserve"> 부서운영업무추진비</t>
    <phoneticPr fontId="1" type="noConversion"/>
  </si>
  <si>
    <t xml:space="preserve"> 부서운영업무추진비</t>
    <phoneticPr fontId="1" type="noConversion"/>
  </si>
  <si>
    <t>신용카드</t>
  </si>
  <si>
    <t>직원23명</t>
    <phoneticPr fontId="1" type="noConversion"/>
  </si>
  <si>
    <t>부서운영업무추진비</t>
  </si>
  <si>
    <t>직원23명</t>
    <phoneticPr fontId="1" type="noConversion"/>
  </si>
  <si>
    <t>직원 간식 구입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</si>
  <si>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</si>
  <si>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</si>
  <si>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</si>
  <si>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</si>
  <si>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>정원가산업무추진비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</si>
  <si>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</si>
  <si>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</si>
  <si>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</si>
  <si>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</si>
  <si>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</si>
  <si>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</si>
  <si>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예산액</t>
    <phoneticPr fontId="1" type="noConversion"/>
  </si>
  <si>
    <t>잔액</t>
    <phoneticPr fontId="1" type="noConversion"/>
  </si>
  <si>
    <t>비고⑥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</si>
  <si>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</si>
  <si>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</si>
  <si>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</si>
  <si>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</si>
  <si>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</si>
  <si>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 xml:space="preserve"> 기관운영업무추진비</t>
  </si>
  <si>
    <t>합계</t>
    <phoneticPr fontId="1" type="noConversion"/>
  </si>
  <si>
    <t>잔액
(예산 680천원)</t>
    <phoneticPr fontId="1" type="noConversion"/>
  </si>
  <si>
    <t>기관운영업무추진비(2023년)</t>
    <phoneticPr fontId="1" type="noConversion"/>
  </si>
  <si>
    <t>신용카드</t>
    <phoneticPr fontId="1" type="noConversion"/>
  </si>
  <si>
    <t>현금</t>
    <phoneticPr fontId="1" type="noConversion"/>
  </si>
  <si>
    <t>백두산신기시장점</t>
    <phoneticPr fontId="1" type="noConversion"/>
  </si>
  <si>
    <t>주식회사 코차인터내셔널</t>
    <phoneticPr fontId="1" type="noConversion"/>
  </si>
  <si>
    <t>서당골토종순대국</t>
    <phoneticPr fontId="1" type="noConversion"/>
  </si>
  <si>
    <t>주식회사 마포집</t>
    <phoneticPr fontId="1" type="noConversion"/>
  </si>
  <si>
    <t>㈜신한은행-온누리상품권</t>
    <phoneticPr fontId="1" type="noConversion"/>
  </si>
  <si>
    <t>스시준</t>
    <phoneticPr fontId="1" type="noConversion"/>
  </si>
  <si>
    <t>주안7동행정복지센터</t>
    <phoneticPr fontId="1" type="noConversion"/>
  </si>
  <si>
    <t>인하로262번길 9</t>
    <phoneticPr fontId="1" type="noConversion"/>
  </si>
  <si>
    <t>석정로 229</t>
    <phoneticPr fontId="1" type="noConversion"/>
  </si>
  <si>
    <t>인하로267번길 5</t>
    <phoneticPr fontId="1" type="noConversion"/>
  </si>
  <si>
    <t>장천로 47</t>
    <phoneticPr fontId="1" type="noConversion"/>
  </si>
  <si>
    <t>서울 중구 태평로2가 120</t>
    <phoneticPr fontId="1" type="noConversion"/>
  </si>
  <si>
    <t>인하로 261 1층</t>
    <phoneticPr fontId="1" type="noConversion"/>
  </si>
  <si>
    <t>자원순환 담당 및 환경공무관 격려 식사 제공</t>
    <phoneticPr fontId="1" type="noConversion"/>
  </si>
  <si>
    <t>내방객을 위한 음료 구입</t>
    <phoneticPr fontId="1" type="noConversion"/>
  </si>
  <si>
    <t>자생단체장과의 간담회 개최</t>
    <phoneticPr fontId="1" type="noConversion"/>
  </si>
  <si>
    <t>직원 간담회 개최</t>
    <phoneticPr fontId="1" type="noConversion"/>
  </si>
  <si>
    <t>2023년도 설명절 직원 및 상근인력 격려물품 구입비 지출</t>
    <phoneticPr fontId="1" type="noConversion"/>
  </si>
  <si>
    <t>직원 격려 식사 제공</t>
    <phoneticPr fontId="1" type="noConversion"/>
  </si>
  <si>
    <t>2023년 환경공무관 척사대회 격려금 지급</t>
    <phoneticPr fontId="1" type="noConversion"/>
  </si>
  <si>
    <t>동장 및 직원(9명)</t>
    <phoneticPr fontId="1" type="noConversion"/>
  </si>
  <si>
    <t>동장, 팀장 및 자생단체장 등 10명</t>
    <phoneticPr fontId="1" type="noConversion"/>
  </si>
  <si>
    <t>동장 및 직원(13명)</t>
    <phoneticPr fontId="1" type="noConversion"/>
  </si>
  <si>
    <t>23명</t>
    <phoneticPr fontId="1" type="noConversion"/>
  </si>
  <si>
    <t>내방객</t>
    <phoneticPr fontId="1" type="noConversion"/>
  </si>
  <si>
    <t>동장 및 직원(4명)</t>
    <phoneticPr fontId="1" type="noConversion"/>
  </si>
  <si>
    <t>환경공무관 4명</t>
    <phoneticPr fontId="1" type="noConversion"/>
  </si>
  <si>
    <t>낙원떡방아간</t>
    <phoneticPr fontId="1" type="noConversion"/>
  </si>
  <si>
    <t>신기길30번길 8</t>
    <phoneticPr fontId="1" type="noConversion"/>
  </si>
  <si>
    <t>주식회사 코차인터내셔널</t>
    <phoneticPr fontId="1" type="noConversion"/>
  </si>
  <si>
    <t>석정로 229 905호</t>
    <phoneticPr fontId="1" type="noConversion"/>
  </si>
  <si>
    <t>부서운영에 필요한 차류 및 음료 구입</t>
    <phoneticPr fontId="1" type="noConversion"/>
  </si>
  <si>
    <t>예산액</t>
    <phoneticPr fontId="1" type="noConversion"/>
  </si>
  <si>
    <t>부서운영업무추진비(2023년)</t>
    <phoneticPr fontId="1" type="noConversion"/>
  </si>
  <si>
    <t>정원가산업무추진비(2023년)</t>
    <phoneticPr fontId="1" type="noConversion"/>
  </si>
  <si>
    <t>서당골토종순대국</t>
    <phoneticPr fontId="1" type="noConversion"/>
  </si>
  <si>
    <t>관내 현장순찰 관련 간담회 개최</t>
    <phoneticPr fontId="1" type="noConversion"/>
  </si>
  <si>
    <t>동장, 팀장 2명, 통장 5명</t>
    <phoneticPr fontId="1" type="noConversion"/>
  </si>
  <si>
    <t>천어담 어죽</t>
    <phoneticPr fontId="1" type="noConversion"/>
  </si>
  <si>
    <t>강화포구</t>
    <phoneticPr fontId="1" type="noConversion"/>
  </si>
  <si>
    <t>수원집갈비탕</t>
    <phoneticPr fontId="1" type="noConversion"/>
  </si>
  <si>
    <t>주승로 92, 1층</t>
    <phoneticPr fontId="1" type="noConversion"/>
  </si>
  <si>
    <t>신기길57번길 19-1 1층</t>
    <phoneticPr fontId="1" type="noConversion"/>
  </si>
  <si>
    <t>인천 서구 서곶로 278</t>
    <phoneticPr fontId="1" type="noConversion"/>
  </si>
  <si>
    <t>통장자율회 활성화를 위한 간담회 개최(4조)</t>
    <phoneticPr fontId="1" type="noConversion"/>
  </si>
  <si>
    <t>관내 현장순찰 관련 간담회 개최(5조)</t>
    <phoneticPr fontId="1" type="noConversion"/>
  </si>
  <si>
    <t>동장, 팀장 2명, 통장 7명</t>
    <phoneticPr fontId="1" type="noConversion"/>
  </si>
  <si>
    <t>직원 격려 간담회 개최</t>
    <phoneticPr fontId="1" type="noConversion"/>
  </si>
  <si>
    <t>동장, 직원 등 총 6명</t>
    <phoneticPr fontId="1" type="noConversion"/>
  </si>
  <si>
    <t>주민자치회 활성화를 위한 간담회 개최</t>
    <phoneticPr fontId="1" type="noConversion"/>
  </si>
  <si>
    <t>동장, 주민자치회 회장</t>
    <phoneticPr fontId="1" type="noConversion"/>
  </si>
  <si>
    <t>쿠팡㈜</t>
    <phoneticPr fontId="1" type="noConversion"/>
  </si>
  <si>
    <t>이차돌 인천주안점</t>
    <phoneticPr fontId="1" type="noConversion"/>
  </si>
  <si>
    <t>홈플러스㈜</t>
    <phoneticPr fontId="1" type="noConversion"/>
  </si>
  <si>
    <t>서울 중구 통일로 92</t>
    <phoneticPr fontId="1" type="noConversion"/>
  </si>
  <si>
    <t>인주대로 410</t>
    <phoneticPr fontId="1" type="noConversion"/>
  </si>
  <si>
    <t>서울 중구 세종대로 39</t>
    <phoneticPr fontId="1" type="noConversion"/>
  </si>
  <si>
    <t>부서운영에 필요한 물품(다과) 구입</t>
    <phoneticPr fontId="1" type="noConversion"/>
  </si>
  <si>
    <t>직원 격려 간담회</t>
    <phoneticPr fontId="1" type="noConversion"/>
  </si>
  <si>
    <t>부서운영에 필요한 간식 구입</t>
    <phoneticPr fontId="1" type="noConversion"/>
  </si>
  <si>
    <t>신한은행</t>
    <phoneticPr fontId="1" type="noConversion"/>
  </si>
  <si>
    <t>서울 중구 태평로2가 120</t>
    <phoneticPr fontId="1" type="noConversion"/>
  </si>
  <si>
    <t>1명</t>
    <phoneticPr fontId="1" type="noConversion"/>
  </si>
  <si>
    <t>직원 생일 축하 상품권 구입</t>
    <phoneticPr fontId="1" type="noConversion"/>
  </si>
  <si>
    <t>인하로267번길 5</t>
    <phoneticPr fontId="1" type="noConversion"/>
  </si>
  <si>
    <t>지역사회안전망 구축을 위한 업무협약 간담회 개최</t>
    <phoneticPr fontId="1" type="noConversion"/>
  </si>
  <si>
    <t>윤가네해물아구</t>
    <phoneticPr fontId="1" type="noConversion"/>
  </si>
  <si>
    <t>고기싸롱 인하대점</t>
    <phoneticPr fontId="1" type="noConversion"/>
  </si>
  <si>
    <t>지역사회보장 협의체와의 간담회 개최</t>
    <phoneticPr fontId="1" type="noConversion"/>
  </si>
  <si>
    <t>자원순환 담당 및 환경공무관 격려 식사 제공</t>
    <phoneticPr fontId="1" type="noConversion"/>
  </si>
  <si>
    <t>인하로 77 2층</t>
    <phoneticPr fontId="1" type="noConversion"/>
  </si>
  <si>
    <t>인하로247번길 7</t>
    <phoneticPr fontId="1" type="noConversion"/>
  </si>
  <si>
    <t>동장, 팀장 2명, 직원 및 지역사회보장협의체 등 8명</t>
    <phoneticPr fontId="1" type="noConversion"/>
  </si>
  <si>
    <t>직원, 환경공무관 등 8명</t>
    <phoneticPr fontId="1" type="noConversion"/>
  </si>
  <si>
    <t>동장, 팀장 1명, 그 외 관계자 6명</t>
    <phoneticPr fontId="1" type="noConversion"/>
  </si>
  <si>
    <t>직원 간식 구입</t>
    <phoneticPr fontId="1" type="noConversion"/>
  </si>
  <si>
    <t>부서 운영에 필요한 물품(생수) 구입</t>
    <phoneticPr fontId="1" type="noConversion"/>
  </si>
  <si>
    <t>03월 29일</t>
    <phoneticPr fontId="1" type="noConversion"/>
  </si>
  <si>
    <t>03월 16일</t>
    <phoneticPr fontId="1" type="noConversion"/>
  </si>
  <si>
    <t>03월 06일</t>
    <phoneticPr fontId="1" type="noConversion"/>
  </si>
  <si>
    <t>4명</t>
    <phoneticPr fontId="1" type="noConversion"/>
  </si>
  <si>
    <t>민생현장 방문 추진 간담회 개최</t>
    <phoneticPr fontId="1" type="noConversion"/>
  </si>
  <si>
    <t>주승로 84, 1층</t>
    <phoneticPr fontId="1" type="noConversion"/>
  </si>
  <si>
    <t>청수옥</t>
    <phoneticPr fontId="1" type="noConversion"/>
  </si>
  <si>
    <t>내방객을 위한 음료 구입</t>
    <phoneticPr fontId="1" type="noConversion"/>
  </si>
  <si>
    <t>홈플러스㈜</t>
    <phoneticPr fontId="1" type="noConversion"/>
  </si>
  <si>
    <t>서울 중구 통일로92, 14-15층</t>
    <phoneticPr fontId="1" type="noConversion"/>
  </si>
  <si>
    <t>내방객</t>
    <phoneticPr fontId="1" type="noConversion"/>
  </si>
  <si>
    <t>추오정남원추어탕</t>
    <phoneticPr fontId="1" type="noConversion"/>
  </si>
  <si>
    <t>심곡로 110</t>
    <phoneticPr fontId="1" type="noConversion"/>
  </si>
  <si>
    <t>직원 격려 간담회 개최</t>
    <phoneticPr fontId="1" type="noConversion"/>
  </si>
  <si>
    <t>동장, 자생단체장, 팀장, 직원 등 10명</t>
    <phoneticPr fontId="1" type="noConversion"/>
  </si>
  <si>
    <t>03월 30일</t>
    <phoneticPr fontId="1" type="noConversion"/>
  </si>
  <si>
    <t>파리바게뜨 신기시장점</t>
    <phoneticPr fontId="1" type="noConversion"/>
  </si>
  <si>
    <t>인하로 259 101호</t>
    <phoneticPr fontId="1" type="noConversion"/>
  </si>
  <si>
    <t>부서 운영에 필요한 물품(다과) 구입비 지출</t>
    <phoneticPr fontId="1" type="noConversion"/>
  </si>
  <si>
    <t>과일의 시작 야미 주안점</t>
    <phoneticPr fontId="1" type="noConversion"/>
  </si>
  <si>
    <t>석바위로 11</t>
    <phoneticPr fontId="1" type="noConversion"/>
  </si>
  <si>
    <t>04월 03일</t>
    <phoneticPr fontId="1" type="noConversion"/>
  </si>
  <si>
    <t>신기시장약국</t>
    <phoneticPr fontId="1" type="noConversion"/>
  </si>
  <si>
    <t>인하로 275</t>
    <phoneticPr fontId="1" type="noConversion"/>
  </si>
  <si>
    <t>부서 운영에 필요한 음료 구입</t>
    <phoneticPr fontId="1" type="noConversion"/>
  </si>
  <si>
    <t>서울 구로구 디지털로26길 72</t>
    <phoneticPr fontId="1" type="noConversion"/>
  </si>
  <si>
    <t>직원 간식 구입</t>
    <phoneticPr fontId="1" type="noConversion"/>
  </si>
  <si>
    <t>04월 06일</t>
    <phoneticPr fontId="1" type="noConversion"/>
  </si>
  <si>
    <t>부서 운영에 필요한 음료 및 커피 구입</t>
    <phoneticPr fontId="1" type="noConversion"/>
  </si>
  <si>
    <t>04월 14일</t>
    <phoneticPr fontId="1" type="noConversion"/>
  </si>
  <si>
    <t>부서운영에 필요한 차류 구입</t>
    <phoneticPr fontId="1" type="noConversion"/>
  </si>
  <si>
    <t>04월 13일</t>
    <phoneticPr fontId="1" type="noConversion"/>
  </si>
  <si>
    <t>신한은행</t>
    <phoneticPr fontId="1" type="noConversion"/>
  </si>
  <si>
    <t>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</si>
</sst>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4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9" fillId="3" borderId="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/>
    </xf>
    <xf numFmtId="0" fontId="0" fillId="3" borderId="0" xfId="0" applyFill="1">
      <alignment vertical="center"/>
    </xf>
    <xf numFmtId="0" fontId="8" fillId="3" borderId="0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center" vertical="center"/>
    </xf>
    <xf numFmtId="3" fontId="5" fillId="3" borderId="10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3" fontId="5" fillId="3" borderId="0" xfId="0" applyNumberFormat="1" applyFont="1" applyFill="1" applyBorder="1" applyAlignment="1">
      <alignment horizontal="right" vertical="center"/>
    </xf>
    <xf numFmtId="3" fontId="5" fillId="3" borderId="13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5"/>
  <sheetViews>
    <sheetView tabSelected="1" zoomScale="85" zoomScaleNormal="85" workbookViewId="0">
      <selection activeCell="F17" sqref="F17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30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68" t="s">
        <v>54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4" ht="40.5" customHeight="1" x14ac:dyDescent="0.3">
      <c r="A2" s="69" t="s">
        <v>37</v>
      </c>
      <c r="B2" s="67" t="s">
        <v>38</v>
      </c>
      <c r="C2" s="69" t="s">
        <v>39</v>
      </c>
      <c r="D2" s="69"/>
      <c r="E2" s="69"/>
      <c r="F2" s="69"/>
      <c r="G2" s="69"/>
      <c r="H2" s="67" t="s">
        <v>40</v>
      </c>
      <c r="I2" s="69" t="s">
        <v>41</v>
      </c>
      <c r="J2" s="70" t="s">
        <v>9</v>
      </c>
      <c r="K2" s="70" t="s">
        <v>42</v>
      </c>
      <c r="L2" s="72" t="s">
        <v>43</v>
      </c>
      <c r="M2" s="72" t="s">
        <v>44</v>
      </c>
      <c r="N2" s="67" t="s">
        <v>45</v>
      </c>
    </row>
    <row r="3" spans="1:14" ht="33" x14ac:dyDescent="0.3">
      <c r="A3" s="69"/>
      <c r="B3" s="67"/>
      <c r="C3" s="9" t="s">
        <v>46</v>
      </c>
      <c r="D3" s="7" t="s">
        <v>20</v>
      </c>
      <c r="E3" s="10" t="s">
        <v>47</v>
      </c>
      <c r="F3" s="8" t="s">
        <v>48</v>
      </c>
      <c r="G3" s="7" t="s">
        <v>49</v>
      </c>
      <c r="H3" s="67"/>
      <c r="I3" s="69"/>
      <c r="J3" s="71"/>
      <c r="K3" s="71"/>
      <c r="L3" s="73"/>
      <c r="M3" s="73"/>
      <c r="N3" s="67"/>
    </row>
    <row r="4" spans="1:14" ht="24.95" customHeight="1" x14ac:dyDescent="0.3">
      <c r="A4" s="33"/>
      <c r="B4" s="33"/>
      <c r="C4" s="20"/>
      <c r="D4" s="34"/>
      <c r="E4" s="23"/>
      <c r="F4" s="24"/>
      <c r="G4" s="31"/>
      <c r="H4" s="35"/>
      <c r="I4" s="24" t="s">
        <v>50</v>
      </c>
      <c r="J4" s="4">
        <f>SUM(J5:J81)</f>
        <v>2361960</v>
      </c>
      <c r="K4" s="4">
        <f>SUM(K5:K81)</f>
        <v>2276460</v>
      </c>
      <c r="L4" s="36">
        <v>6600000</v>
      </c>
      <c r="M4" s="37">
        <f>L4-K4</f>
        <v>4323540</v>
      </c>
      <c r="N4" s="18">
        <f>L4/12</f>
        <v>550000</v>
      </c>
    </row>
    <row r="5" spans="1:14" ht="24.95" customHeight="1" x14ac:dyDescent="0.3">
      <c r="A5" s="19" t="s">
        <v>24</v>
      </c>
      <c r="B5" s="12" t="s">
        <v>51</v>
      </c>
      <c r="C5" s="20" t="s">
        <v>27</v>
      </c>
      <c r="D5" s="34">
        <v>44932</v>
      </c>
      <c r="E5" s="23">
        <v>0.52916666666666667</v>
      </c>
      <c r="F5" s="24" t="s">
        <v>57</v>
      </c>
      <c r="G5" s="31" t="s">
        <v>64</v>
      </c>
      <c r="H5" s="22" t="s">
        <v>70</v>
      </c>
      <c r="I5" s="24" t="s">
        <v>77</v>
      </c>
      <c r="J5" s="38">
        <v>124200</v>
      </c>
      <c r="K5" s="39">
        <v>124200</v>
      </c>
      <c r="L5" s="4"/>
      <c r="M5" s="17"/>
      <c r="N5" s="18"/>
    </row>
    <row r="6" spans="1:14" ht="24.95" customHeight="1" x14ac:dyDescent="0.3">
      <c r="A6" s="19" t="s">
        <v>24</v>
      </c>
      <c r="B6" s="12" t="s">
        <v>51</v>
      </c>
      <c r="C6" s="20" t="s">
        <v>27</v>
      </c>
      <c r="D6" s="34">
        <v>44935</v>
      </c>
      <c r="E6" s="1">
        <v>0.40763888888888888</v>
      </c>
      <c r="F6" s="2" t="s">
        <v>58</v>
      </c>
      <c r="G6" s="14" t="s">
        <v>65</v>
      </c>
      <c r="H6" s="22" t="s">
        <v>71</v>
      </c>
      <c r="I6" s="29" t="s">
        <v>81</v>
      </c>
      <c r="J6" s="16">
        <v>150000</v>
      </c>
      <c r="K6" s="6">
        <v>150000</v>
      </c>
      <c r="L6" s="4"/>
      <c r="M6" s="17"/>
      <c r="N6" s="18"/>
    </row>
    <row r="7" spans="1:14" ht="24.95" customHeight="1" x14ac:dyDescent="0.3">
      <c r="A7" s="19" t="s">
        <v>24</v>
      </c>
      <c r="B7" s="12" t="s">
        <v>51</v>
      </c>
      <c r="C7" s="20" t="s">
        <v>55</v>
      </c>
      <c r="D7" s="34">
        <v>44936</v>
      </c>
      <c r="E7" s="1">
        <v>0.53472222222222221</v>
      </c>
      <c r="F7" s="2" t="s">
        <v>59</v>
      </c>
      <c r="G7" s="14" t="s">
        <v>66</v>
      </c>
      <c r="H7" s="22" t="s">
        <v>72</v>
      </c>
      <c r="I7" s="2" t="s">
        <v>78</v>
      </c>
      <c r="J7" s="16">
        <v>129000</v>
      </c>
      <c r="K7" s="6">
        <v>129000</v>
      </c>
      <c r="L7" s="4"/>
      <c r="M7" s="17"/>
      <c r="N7" s="18"/>
    </row>
    <row r="8" spans="1:14" ht="24.95" customHeight="1" x14ac:dyDescent="0.3">
      <c r="A8" s="19" t="s">
        <v>24</v>
      </c>
      <c r="B8" s="12" t="s">
        <v>51</v>
      </c>
      <c r="C8" s="20" t="s">
        <v>27</v>
      </c>
      <c r="D8" s="34">
        <v>44937</v>
      </c>
      <c r="E8" s="1">
        <v>0.50555555555555554</v>
      </c>
      <c r="F8" s="2" t="s">
        <v>60</v>
      </c>
      <c r="G8" s="14" t="s">
        <v>67</v>
      </c>
      <c r="H8" s="15" t="s">
        <v>73</v>
      </c>
      <c r="I8" s="2" t="s">
        <v>79</v>
      </c>
      <c r="J8" s="16">
        <v>104000</v>
      </c>
      <c r="K8" s="6">
        <v>104000</v>
      </c>
      <c r="L8" s="4"/>
      <c r="M8" s="17"/>
      <c r="N8" s="18"/>
    </row>
    <row r="9" spans="1:14" ht="24.95" customHeight="1" x14ac:dyDescent="0.3">
      <c r="A9" s="19" t="s">
        <v>24</v>
      </c>
      <c r="B9" s="12" t="s">
        <v>51</v>
      </c>
      <c r="C9" s="20" t="s">
        <v>27</v>
      </c>
      <c r="D9" s="34">
        <v>44942</v>
      </c>
      <c r="E9" s="1">
        <v>0.55555555555555558</v>
      </c>
      <c r="F9" s="2" t="s">
        <v>61</v>
      </c>
      <c r="G9" s="14" t="s">
        <v>68</v>
      </c>
      <c r="H9" s="22" t="s">
        <v>74</v>
      </c>
      <c r="I9" s="2" t="s">
        <v>80</v>
      </c>
      <c r="J9" s="16">
        <v>690000</v>
      </c>
      <c r="K9" s="6">
        <v>690000</v>
      </c>
      <c r="L9" s="4"/>
      <c r="M9" s="17"/>
      <c r="N9" s="18"/>
    </row>
    <row r="10" spans="1:14" ht="24.95" customHeight="1" x14ac:dyDescent="0.3">
      <c r="A10" s="19" t="s">
        <v>24</v>
      </c>
      <c r="B10" s="12" t="s">
        <v>51</v>
      </c>
      <c r="C10" s="20" t="s">
        <v>27</v>
      </c>
      <c r="D10" s="34">
        <v>44946</v>
      </c>
      <c r="E10" s="1">
        <v>0.50555555555555554</v>
      </c>
      <c r="F10" s="2" t="s">
        <v>62</v>
      </c>
      <c r="G10" s="14" t="s">
        <v>69</v>
      </c>
      <c r="H10" s="22" t="s">
        <v>75</v>
      </c>
      <c r="I10" s="2" t="s">
        <v>82</v>
      </c>
      <c r="J10" s="16">
        <v>48600</v>
      </c>
      <c r="K10" s="16">
        <v>48600</v>
      </c>
      <c r="L10" s="4"/>
      <c r="M10" s="17"/>
      <c r="N10" s="18"/>
    </row>
    <row r="11" spans="1:14" ht="24.95" customHeight="1" x14ac:dyDescent="0.3">
      <c r="A11" s="19" t="s">
        <v>24</v>
      </c>
      <c r="B11" s="12" t="s">
        <v>51</v>
      </c>
      <c r="C11" s="20" t="s">
        <v>56</v>
      </c>
      <c r="D11" s="34">
        <v>44957</v>
      </c>
      <c r="E11" s="23">
        <v>0.75</v>
      </c>
      <c r="F11" s="24" t="s">
        <v>63</v>
      </c>
      <c r="G11" s="14" t="s">
        <v>63</v>
      </c>
      <c r="H11" s="22" t="s">
        <v>76</v>
      </c>
      <c r="I11" s="2" t="s">
        <v>83</v>
      </c>
      <c r="J11" s="16">
        <v>100000</v>
      </c>
      <c r="K11" s="6">
        <v>100000</v>
      </c>
      <c r="L11" s="4"/>
      <c r="M11" s="17"/>
      <c r="N11" s="18"/>
    </row>
    <row r="12" spans="1:14" ht="27" customHeight="1" x14ac:dyDescent="0.3">
      <c r="A12" s="19" t="s">
        <v>24</v>
      </c>
      <c r="B12" s="12" t="s">
        <v>51</v>
      </c>
      <c r="C12" s="20" t="s">
        <v>27</v>
      </c>
      <c r="D12" s="34">
        <v>44964</v>
      </c>
      <c r="E12" s="23">
        <v>0.52638888888888891</v>
      </c>
      <c r="F12" s="24" t="s">
        <v>92</v>
      </c>
      <c r="G12" s="14" t="s">
        <v>66</v>
      </c>
      <c r="H12" s="40" t="s">
        <v>93</v>
      </c>
      <c r="I12" s="13" t="s">
        <v>94</v>
      </c>
      <c r="J12" s="16">
        <v>63000</v>
      </c>
      <c r="K12" s="6">
        <v>63000</v>
      </c>
      <c r="L12" s="4"/>
      <c r="M12" s="17"/>
      <c r="N12" s="18"/>
    </row>
    <row r="13" spans="1:14" ht="24.95" customHeight="1" x14ac:dyDescent="0.3">
      <c r="A13" s="19" t="s">
        <v>24</v>
      </c>
      <c r="B13" s="12" t="s">
        <v>51</v>
      </c>
      <c r="C13" s="20" t="s">
        <v>27</v>
      </c>
      <c r="D13" s="34">
        <v>44970</v>
      </c>
      <c r="E13" s="1">
        <v>0.52222222222222225</v>
      </c>
      <c r="F13" s="24" t="s">
        <v>95</v>
      </c>
      <c r="G13" s="14" t="s">
        <v>99</v>
      </c>
      <c r="H13" s="22" t="s">
        <v>101</v>
      </c>
      <c r="I13" s="2" t="s">
        <v>94</v>
      </c>
      <c r="J13" s="16">
        <v>70000</v>
      </c>
      <c r="K13" s="6">
        <v>70000</v>
      </c>
      <c r="L13" s="4"/>
      <c r="M13" s="17"/>
      <c r="N13" s="18"/>
    </row>
    <row r="14" spans="1:14" ht="24.95" customHeight="1" x14ac:dyDescent="0.3">
      <c r="A14" s="19" t="s">
        <v>24</v>
      </c>
      <c r="B14" s="12" t="s">
        <v>51</v>
      </c>
      <c r="C14" s="20" t="s">
        <v>27</v>
      </c>
      <c r="D14" s="34">
        <v>44971</v>
      </c>
      <c r="E14" s="1">
        <v>0.52152777777777781</v>
      </c>
      <c r="F14" s="24" t="s">
        <v>96</v>
      </c>
      <c r="G14" s="14" t="s">
        <v>98</v>
      </c>
      <c r="H14" s="22" t="s">
        <v>102</v>
      </c>
      <c r="I14" s="2" t="s">
        <v>103</v>
      </c>
      <c r="J14" s="16">
        <v>81000</v>
      </c>
      <c r="K14" s="6">
        <v>81000</v>
      </c>
      <c r="L14" s="4"/>
      <c r="M14" s="17"/>
      <c r="N14" s="2"/>
    </row>
    <row r="15" spans="1:14" ht="24.95" customHeight="1" x14ac:dyDescent="0.3">
      <c r="A15" s="19" t="s">
        <v>24</v>
      </c>
      <c r="B15" s="12" t="s">
        <v>51</v>
      </c>
      <c r="C15" s="20" t="s">
        <v>27</v>
      </c>
      <c r="D15" s="34">
        <v>44979</v>
      </c>
      <c r="E15" s="1">
        <v>0.49652777777777773</v>
      </c>
      <c r="F15" s="2" t="s">
        <v>97</v>
      </c>
      <c r="G15" s="14" t="s">
        <v>100</v>
      </c>
      <c r="H15" s="15" t="s">
        <v>104</v>
      </c>
      <c r="I15" s="2" t="s">
        <v>105</v>
      </c>
      <c r="J15" s="26">
        <v>90000</v>
      </c>
      <c r="K15" s="6">
        <v>90000</v>
      </c>
      <c r="L15" s="4"/>
      <c r="M15" s="17"/>
      <c r="N15" s="18"/>
    </row>
    <row r="16" spans="1:14" ht="24.95" customHeight="1" x14ac:dyDescent="0.3">
      <c r="A16" s="19" t="s">
        <v>24</v>
      </c>
      <c r="B16" s="12" t="s">
        <v>51</v>
      </c>
      <c r="C16" s="20" t="s">
        <v>27</v>
      </c>
      <c r="D16" s="34">
        <v>44980</v>
      </c>
      <c r="E16" s="1">
        <v>0.53055555555555556</v>
      </c>
      <c r="F16" s="24" t="s">
        <v>95</v>
      </c>
      <c r="G16" s="14" t="s">
        <v>99</v>
      </c>
      <c r="H16" s="27" t="s">
        <v>106</v>
      </c>
      <c r="I16" s="41" t="s">
        <v>107</v>
      </c>
      <c r="J16" s="26">
        <v>18000</v>
      </c>
      <c r="K16" s="6">
        <v>18000</v>
      </c>
      <c r="L16" s="4"/>
      <c r="M16" s="17"/>
      <c r="N16" s="18"/>
    </row>
    <row r="17" spans="1:14" ht="24.95" customHeight="1" x14ac:dyDescent="0.3">
      <c r="A17" s="19" t="s">
        <v>24</v>
      </c>
      <c r="B17" s="12" t="s">
        <v>51</v>
      </c>
      <c r="C17" s="20" t="s">
        <v>27</v>
      </c>
      <c r="D17" s="34">
        <v>44987</v>
      </c>
      <c r="E17" s="1">
        <v>0.51041666666666663</v>
      </c>
      <c r="F17" s="2" t="s">
        <v>92</v>
      </c>
      <c r="G17" s="14" t="s">
        <v>121</v>
      </c>
      <c r="H17" s="5" t="s">
        <v>122</v>
      </c>
      <c r="I17" s="2" t="s">
        <v>131</v>
      </c>
      <c r="J17" s="26">
        <v>81000</v>
      </c>
      <c r="K17" s="6">
        <v>81000</v>
      </c>
      <c r="L17" s="4"/>
      <c r="M17" s="17"/>
      <c r="N17" s="18"/>
    </row>
    <row r="18" spans="1:14" ht="24.95" customHeight="1" x14ac:dyDescent="0.3">
      <c r="A18" s="19" t="s">
        <v>24</v>
      </c>
      <c r="B18" s="12" t="s">
        <v>51</v>
      </c>
      <c r="C18" s="20" t="s">
        <v>27</v>
      </c>
      <c r="D18" s="34">
        <v>44995</v>
      </c>
      <c r="E18" s="1">
        <v>0.53472222222222221</v>
      </c>
      <c r="F18" s="2" t="s">
        <v>123</v>
      </c>
      <c r="G18" s="14" t="s">
        <v>128</v>
      </c>
      <c r="H18" s="5" t="s">
        <v>125</v>
      </c>
      <c r="I18" s="2" t="s">
        <v>129</v>
      </c>
      <c r="J18" s="26">
        <v>80000</v>
      </c>
      <c r="K18" s="6">
        <v>80000</v>
      </c>
      <c r="L18" s="4"/>
      <c r="M18" s="17"/>
      <c r="N18" s="18"/>
    </row>
    <row r="19" spans="1:14" ht="24.95" customHeight="1" x14ac:dyDescent="0.3">
      <c r="A19" s="19" t="s">
        <v>24</v>
      </c>
      <c r="B19" s="12" t="s">
        <v>51</v>
      </c>
      <c r="C19" s="20" t="s">
        <v>27</v>
      </c>
      <c r="D19" s="34">
        <v>45013</v>
      </c>
      <c r="E19" s="1">
        <v>0.7895833333333333</v>
      </c>
      <c r="F19" s="2" t="s">
        <v>124</v>
      </c>
      <c r="G19" s="14" t="s">
        <v>127</v>
      </c>
      <c r="H19" s="5" t="s">
        <v>126</v>
      </c>
      <c r="I19" s="2" t="s">
        <v>130</v>
      </c>
      <c r="J19" s="26">
        <v>240000</v>
      </c>
      <c r="K19" s="6">
        <v>154500</v>
      </c>
      <c r="L19" s="4"/>
      <c r="M19" s="17"/>
      <c r="N19" s="18"/>
    </row>
    <row r="20" spans="1:14" ht="24.95" customHeight="1" x14ac:dyDescent="0.3">
      <c r="A20" s="19" t="s">
        <v>24</v>
      </c>
      <c r="B20" s="12" t="s">
        <v>51</v>
      </c>
      <c r="C20" s="20" t="s">
        <v>27</v>
      </c>
      <c r="D20" s="34">
        <v>45015</v>
      </c>
      <c r="E20" s="1">
        <v>0.50347222222222221</v>
      </c>
      <c r="F20" s="2" t="s">
        <v>140</v>
      </c>
      <c r="G20" s="14" t="s">
        <v>139</v>
      </c>
      <c r="H20" s="5" t="s">
        <v>138</v>
      </c>
      <c r="I20" s="2" t="s">
        <v>148</v>
      </c>
      <c r="J20" s="26">
        <v>100000</v>
      </c>
      <c r="K20" s="6">
        <v>100000</v>
      </c>
      <c r="L20" s="4"/>
      <c r="M20" s="17"/>
      <c r="N20" s="18"/>
    </row>
    <row r="21" spans="1:14" ht="24.95" customHeight="1" x14ac:dyDescent="0.3">
      <c r="A21" s="19" t="s">
        <v>24</v>
      </c>
      <c r="B21" s="12" t="s">
        <v>51</v>
      </c>
      <c r="C21" s="20" t="s">
        <v>27</v>
      </c>
      <c r="D21" s="34">
        <v>45019</v>
      </c>
      <c r="E21" s="1">
        <v>0.48055555555555557</v>
      </c>
      <c r="F21" s="2" t="s">
        <v>142</v>
      </c>
      <c r="G21" s="14" t="s">
        <v>143</v>
      </c>
      <c r="H21" s="5" t="s">
        <v>141</v>
      </c>
      <c r="I21" s="2" t="s">
        <v>144</v>
      </c>
      <c r="J21" s="26">
        <v>105160</v>
      </c>
      <c r="K21" s="26">
        <v>105160</v>
      </c>
      <c r="L21" s="4"/>
      <c r="M21" s="17"/>
      <c r="N21" s="18"/>
    </row>
    <row r="22" spans="1:14" ht="24.95" customHeight="1" x14ac:dyDescent="0.3">
      <c r="A22" s="19" t="s">
        <v>24</v>
      </c>
      <c r="B22" s="12" t="s">
        <v>51</v>
      </c>
      <c r="C22" s="20" t="s">
        <v>27</v>
      </c>
      <c r="D22" s="34">
        <v>45033</v>
      </c>
      <c r="E22" s="1">
        <v>0.56874999999999998</v>
      </c>
      <c r="F22" s="2" t="s">
        <v>145</v>
      </c>
      <c r="G22" s="14" t="s">
        <v>146</v>
      </c>
      <c r="H22" s="15" t="s">
        <v>147</v>
      </c>
      <c r="I22" s="2" t="s">
        <v>105</v>
      </c>
      <c r="J22" s="26">
        <v>88000</v>
      </c>
      <c r="K22" s="26">
        <v>88000</v>
      </c>
      <c r="L22" s="4"/>
      <c r="M22" s="17"/>
      <c r="N22" s="18"/>
    </row>
    <row r="23" spans="1:14" ht="24.95" customHeight="1" x14ac:dyDescent="0.3">
      <c r="A23" s="19"/>
      <c r="B23" s="12"/>
      <c r="C23" s="13"/>
      <c r="D23" s="34"/>
      <c r="E23" s="1"/>
      <c r="F23" s="2"/>
      <c r="G23" s="14"/>
      <c r="H23" s="5"/>
      <c r="I23" s="2"/>
      <c r="J23" s="26"/>
      <c r="K23" s="6"/>
      <c r="L23" s="4"/>
      <c r="M23" s="17"/>
      <c r="N23" s="18"/>
    </row>
    <row r="24" spans="1:14" ht="24.95" customHeight="1" x14ac:dyDescent="0.3">
      <c r="A24" s="19"/>
      <c r="B24" s="12"/>
      <c r="C24" s="13"/>
      <c r="D24" s="34"/>
      <c r="E24" s="1"/>
      <c r="F24" s="2"/>
      <c r="G24" s="14"/>
      <c r="H24" s="15"/>
      <c r="I24" s="2"/>
      <c r="J24" s="26"/>
      <c r="K24" s="6"/>
      <c r="L24" s="4"/>
      <c r="M24" s="17"/>
      <c r="N24" s="18"/>
    </row>
    <row r="25" spans="1:14" ht="24.95" customHeight="1" x14ac:dyDescent="0.3">
      <c r="A25" s="19"/>
      <c r="B25" s="12"/>
      <c r="C25" s="13"/>
      <c r="D25" s="34"/>
      <c r="E25" s="1"/>
      <c r="F25" s="24"/>
      <c r="G25" s="14"/>
      <c r="H25" s="5"/>
      <c r="I25" s="2"/>
      <c r="J25" s="26"/>
      <c r="K25" s="6"/>
      <c r="L25" s="4"/>
      <c r="M25" s="17"/>
      <c r="N25" s="18"/>
    </row>
    <row r="26" spans="1:14" ht="24.95" customHeight="1" x14ac:dyDescent="0.3">
      <c r="A26" s="19"/>
      <c r="B26" s="12"/>
      <c r="C26" s="13"/>
      <c r="D26" s="34"/>
      <c r="E26" s="1"/>
      <c r="F26" s="2"/>
      <c r="G26" s="14"/>
      <c r="H26" s="5"/>
      <c r="I26" s="2"/>
      <c r="J26" s="26"/>
      <c r="K26" s="6"/>
      <c r="L26" s="4"/>
      <c r="M26" s="17"/>
      <c r="N26" s="18"/>
    </row>
    <row r="27" spans="1:14" ht="24.95" customHeight="1" x14ac:dyDescent="0.3">
      <c r="A27" s="19"/>
      <c r="B27" s="12"/>
      <c r="C27" s="13"/>
      <c r="D27" s="34"/>
      <c r="E27" s="1"/>
      <c r="F27" s="2"/>
      <c r="G27" s="14"/>
      <c r="H27" s="15"/>
      <c r="I27" s="2"/>
      <c r="J27" s="26"/>
      <c r="K27" s="6"/>
      <c r="L27" s="4"/>
      <c r="M27" s="17"/>
      <c r="N27" s="18"/>
    </row>
    <row r="28" spans="1:14" ht="24.95" customHeight="1" x14ac:dyDescent="0.3">
      <c r="A28" s="19"/>
      <c r="B28" s="12"/>
      <c r="C28" s="13"/>
      <c r="D28" s="42"/>
      <c r="E28" s="1"/>
      <c r="F28" s="2"/>
      <c r="G28" s="14"/>
      <c r="H28" s="5"/>
      <c r="I28" s="2"/>
      <c r="J28" s="26"/>
      <c r="K28" s="6"/>
      <c r="L28" s="4"/>
      <c r="M28" s="17"/>
      <c r="N28" s="18"/>
    </row>
    <row r="29" spans="1:14" ht="24.95" customHeight="1" x14ac:dyDescent="0.3">
      <c r="A29" s="19"/>
      <c r="B29" s="12"/>
      <c r="C29" s="13"/>
      <c r="D29" s="42"/>
      <c r="E29" s="1"/>
      <c r="F29" s="2"/>
      <c r="G29" s="14"/>
      <c r="H29" s="5"/>
      <c r="I29" s="2"/>
      <c r="J29" s="26"/>
      <c r="K29" s="6"/>
      <c r="L29" s="4"/>
      <c r="M29" s="17"/>
      <c r="N29" s="18"/>
    </row>
    <row r="30" spans="1:14" ht="24.95" customHeight="1" x14ac:dyDescent="0.3">
      <c r="A30" s="19"/>
      <c r="B30" s="12"/>
      <c r="C30" s="13"/>
      <c r="D30" s="42"/>
      <c r="E30" s="1"/>
      <c r="F30" s="2"/>
      <c r="G30" s="14"/>
      <c r="H30" s="5"/>
      <c r="I30" s="2"/>
      <c r="J30" s="26"/>
      <c r="K30" s="6"/>
      <c r="L30" s="4"/>
      <c r="M30" s="17"/>
      <c r="N30" s="18"/>
    </row>
    <row r="31" spans="1:14" ht="24.95" customHeight="1" x14ac:dyDescent="0.3">
      <c r="A31" s="19"/>
      <c r="B31" s="12"/>
      <c r="C31" s="13"/>
      <c r="D31" s="42"/>
      <c r="E31" s="1"/>
      <c r="F31" s="2"/>
      <c r="G31" s="14"/>
      <c r="H31" s="27"/>
      <c r="I31" s="2"/>
      <c r="J31" s="26"/>
      <c r="K31" s="6"/>
      <c r="L31" s="4"/>
      <c r="M31" s="17"/>
      <c r="N31" s="18"/>
    </row>
    <row r="32" spans="1:14" ht="24.95" customHeight="1" x14ac:dyDescent="0.3">
      <c r="A32" s="19"/>
      <c r="B32" s="12"/>
      <c r="C32" s="13"/>
      <c r="D32" s="42"/>
      <c r="E32" s="1"/>
      <c r="F32" s="41"/>
      <c r="G32" s="14"/>
      <c r="H32" s="43"/>
      <c r="I32" s="41"/>
      <c r="J32" s="26"/>
      <c r="K32" s="6"/>
      <c r="L32" s="4"/>
      <c r="M32" s="17"/>
      <c r="N32" s="18"/>
    </row>
    <row r="33" spans="1:14" ht="24.95" customHeight="1" x14ac:dyDescent="0.3">
      <c r="A33" s="19"/>
      <c r="B33" s="12"/>
      <c r="C33" s="13"/>
      <c r="D33" s="42"/>
      <c r="E33" s="1"/>
      <c r="F33" s="2"/>
      <c r="G33" s="14"/>
      <c r="H33" s="15"/>
      <c r="I33" s="2"/>
      <c r="J33" s="26"/>
      <c r="K33" s="6"/>
      <c r="L33" s="4"/>
      <c r="M33" s="17"/>
      <c r="N33" s="18"/>
    </row>
    <row r="34" spans="1:14" ht="24.95" customHeight="1" x14ac:dyDescent="0.3">
      <c r="A34" s="19"/>
      <c r="B34" s="12"/>
      <c r="C34" s="13"/>
      <c r="D34" s="42"/>
      <c r="E34" s="1"/>
      <c r="F34" s="24"/>
      <c r="G34" s="14"/>
      <c r="H34" s="5"/>
      <c r="I34" s="2"/>
      <c r="J34" s="26"/>
      <c r="K34" s="6"/>
      <c r="L34" s="4"/>
      <c r="M34" s="17"/>
      <c r="N34" s="18"/>
    </row>
    <row r="35" spans="1:14" ht="24.95" customHeight="1" x14ac:dyDescent="0.3">
      <c r="A35" s="19"/>
      <c r="B35" s="12"/>
      <c r="C35" s="13"/>
      <c r="D35" s="42"/>
      <c r="E35" s="1"/>
      <c r="F35" s="2"/>
      <c r="G35" s="14"/>
      <c r="H35" s="15"/>
      <c r="I35" s="2"/>
      <c r="J35" s="26"/>
      <c r="K35" s="6"/>
      <c r="L35" s="4"/>
      <c r="M35" s="17"/>
      <c r="N35" s="18"/>
    </row>
    <row r="36" spans="1:14" ht="24.95" customHeight="1" x14ac:dyDescent="0.3">
      <c r="A36" s="19"/>
      <c r="B36" s="12"/>
      <c r="C36" s="13"/>
      <c r="D36" s="42"/>
      <c r="E36" s="1"/>
      <c r="F36" s="2"/>
      <c r="G36" s="14"/>
      <c r="H36" s="43"/>
      <c r="I36" s="2"/>
      <c r="J36" s="26"/>
      <c r="K36" s="6"/>
      <c r="L36" s="4"/>
      <c r="M36" s="17"/>
      <c r="N36" s="18"/>
    </row>
    <row r="37" spans="1:14" ht="24.95" customHeight="1" x14ac:dyDescent="0.3">
      <c r="A37" s="19"/>
      <c r="B37" s="12"/>
      <c r="C37" s="13"/>
      <c r="D37" s="42"/>
      <c r="E37" s="1"/>
      <c r="F37" s="2"/>
      <c r="G37" s="14"/>
      <c r="H37" s="22"/>
      <c r="I37" s="2"/>
      <c r="J37" s="26"/>
      <c r="K37" s="6"/>
      <c r="L37" s="4"/>
      <c r="M37" s="17"/>
      <c r="N37" s="18"/>
    </row>
    <row r="38" spans="1:14" ht="24.95" customHeight="1" x14ac:dyDescent="0.3">
      <c r="A38" s="19"/>
      <c r="B38" s="12"/>
      <c r="C38" s="13"/>
      <c r="D38" s="42"/>
      <c r="E38" s="1"/>
      <c r="F38" s="2"/>
      <c r="G38" s="14"/>
      <c r="H38" s="5"/>
      <c r="I38" s="2"/>
      <c r="J38" s="26"/>
      <c r="K38" s="6"/>
      <c r="L38" s="4"/>
      <c r="M38" s="17"/>
      <c r="N38" s="18"/>
    </row>
    <row r="39" spans="1:14" ht="24.95" customHeight="1" x14ac:dyDescent="0.3">
      <c r="A39" s="19"/>
      <c r="B39" s="12"/>
      <c r="C39" s="13"/>
      <c r="D39" s="42"/>
      <c r="E39" s="1"/>
      <c r="F39" s="2"/>
      <c r="G39" s="14"/>
      <c r="H39" s="5"/>
      <c r="I39" s="2"/>
      <c r="J39" s="26"/>
      <c r="K39" s="6"/>
      <c r="L39" s="4"/>
      <c r="M39" s="17"/>
      <c r="N39" s="18"/>
    </row>
    <row r="40" spans="1:14" ht="24.95" customHeight="1" x14ac:dyDescent="0.3">
      <c r="A40" s="19"/>
      <c r="B40" s="12"/>
      <c r="C40" s="13"/>
      <c r="D40" s="42"/>
      <c r="E40" s="1"/>
      <c r="F40" s="2"/>
      <c r="G40" s="31"/>
      <c r="H40" s="5"/>
      <c r="I40" s="2"/>
      <c r="J40" s="26"/>
      <c r="K40" s="6"/>
      <c r="L40" s="4"/>
      <c r="M40" s="17"/>
      <c r="N40" s="18"/>
    </row>
    <row r="41" spans="1:14" ht="24.95" customHeight="1" x14ac:dyDescent="0.3">
      <c r="A41" s="19"/>
      <c r="B41" s="12"/>
      <c r="C41" s="13"/>
      <c r="D41" s="42"/>
      <c r="E41" s="1"/>
      <c r="F41" s="2"/>
      <c r="G41" s="14"/>
      <c r="H41" s="5"/>
      <c r="I41" s="2"/>
      <c r="J41" s="26"/>
      <c r="K41" s="6"/>
      <c r="L41" s="4"/>
      <c r="M41" s="17"/>
      <c r="N41" s="18"/>
    </row>
    <row r="42" spans="1:14" ht="24.95" customHeight="1" x14ac:dyDescent="0.3">
      <c r="A42" s="19"/>
      <c r="B42" s="12"/>
      <c r="C42" s="13"/>
      <c r="D42" s="42"/>
      <c r="E42" s="1"/>
      <c r="F42" s="2"/>
      <c r="G42" s="14"/>
      <c r="H42" s="5"/>
      <c r="I42" s="2"/>
      <c r="J42" s="26"/>
      <c r="K42" s="6"/>
      <c r="L42" s="4"/>
      <c r="M42" s="17"/>
      <c r="N42" s="18"/>
    </row>
    <row r="43" spans="1:14" ht="24.95" customHeight="1" x14ac:dyDescent="0.3">
      <c r="A43" s="19"/>
      <c r="B43" s="12"/>
      <c r="C43" s="13"/>
      <c r="D43" s="42"/>
      <c r="E43" s="1"/>
      <c r="F43" s="2"/>
      <c r="G43" s="14"/>
      <c r="H43" s="5"/>
      <c r="I43" s="2"/>
      <c r="J43" s="26"/>
      <c r="K43" s="6"/>
      <c r="L43" s="4"/>
      <c r="M43" s="17"/>
      <c r="N43" s="18"/>
    </row>
    <row r="44" spans="1:14" ht="24.95" customHeight="1" x14ac:dyDescent="0.3">
      <c r="A44" s="19"/>
      <c r="B44" s="12"/>
      <c r="C44" s="13"/>
      <c r="D44" s="42"/>
      <c r="E44" s="1"/>
      <c r="F44" s="2"/>
      <c r="G44" s="14"/>
      <c r="H44" s="5"/>
      <c r="I44" s="2"/>
      <c r="J44" s="26"/>
      <c r="K44" s="6"/>
      <c r="L44" s="4"/>
      <c r="M44" s="17"/>
      <c r="N44" s="18"/>
    </row>
    <row r="45" spans="1:14" ht="24.95" customHeight="1" x14ac:dyDescent="0.3">
      <c r="A45" s="19"/>
      <c r="B45" s="12"/>
      <c r="C45" s="13"/>
      <c r="D45" s="42"/>
      <c r="E45" s="1"/>
      <c r="F45" s="2"/>
      <c r="G45" s="14"/>
      <c r="H45" s="5"/>
      <c r="I45" s="2"/>
      <c r="J45" s="26"/>
      <c r="K45" s="6"/>
      <c r="L45" s="4"/>
      <c r="M45" s="17"/>
      <c r="N45" s="18"/>
    </row>
    <row r="46" spans="1:14" ht="24.95" customHeight="1" x14ac:dyDescent="0.3">
      <c r="A46" s="19"/>
      <c r="B46" s="12"/>
      <c r="C46" s="13"/>
      <c r="D46" s="42"/>
      <c r="E46" s="1"/>
      <c r="F46" s="2"/>
      <c r="G46" s="14"/>
      <c r="H46" s="5"/>
      <c r="I46" s="2"/>
      <c r="J46" s="26"/>
      <c r="K46" s="6"/>
      <c r="L46" s="4"/>
      <c r="M46" s="17"/>
      <c r="N46" s="18"/>
    </row>
    <row r="47" spans="1:14" ht="24.95" customHeight="1" x14ac:dyDescent="0.3">
      <c r="A47" s="19"/>
      <c r="B47" s="12"/>
      <c r="C47" s="13"/>
      <c r="D47" s="42"/>
      <c r="E47" s="1"/>
      <c r="F47" s="2"/>
      <c r="G47" s="14"/>
      <c r="H47" s="5"/>
      <c r="I47" s="2"/>
      <c r="J47" s="26"/>
      <c r="K47" s="6"/>
      <c r="L47" s="4"/>
      <c r="M47" s="17"/>
      <c r="N47" s="18"/>
    </row>
    <row r="48" spans="1:14" ht="24.95" customHeight="1" x14ac:dyDescent="0.3">
      <c r="A48" s="19"/>
      <c r="B48" s="12"/>
      <c r="C48" s="13"/>
      <c r="D48" s="42"/>
      <c r="E48" s="1"/>
      <c r="F48" s="2"/>
      <c r="G48" s="14"/>
      <c r="H48" s="5"/>
      <c r="I48" s="41"/>
      <c r="J48" s="26"/>
      <c r="K48" s="6"/>
      <c r="L48" s="4"/>
      <c r="M48" s="17"/>
      <c r="N48" s="18"/>
    </row>
    <row r="49" spans="1:14" ht="24.95" customHeight="1" x14ac:dyDescent="0.3">
      <c r="A49" s="19"/>
      <c r="B49" s="12"/>
      <c r="C49" s="13"/>
      <c r="D49" s="42"/>
      <c r="E49" s="1"/>
      <c r="F49" s="2"/>
      <c r="G49" s="14"/>
      <c r="H49" s="5"/>
      <c r="I49" s="2"/>
      <c r="J49" s="26"/>
      <c r="K49" s="6"/>
      <c r="L49" s="4"/>
      <c r="M49" s="17"/>
      <c r="N49" s="18"/>
    </row>
    <row r="50" spans="1:14" ht="24.95" customHeight="1" x14ac:dyDescent="0.3">
      <c r="A50" s="19"/>
      <c r="B50" s="12"/>
      <c r="C50" s="13"/>
      <c r="D50" s="42"/>
      <c r="E50" s="1"/>
      <c r="F50" s="2"/>
      <c r="G50" s="14"/>
      <c r="H50" s="5"/>
      <c r="I50" s="2"/>
      <c r="J50" s="26"/>
      <c r="K50" s="6"/>
      <c r="L50" s="4"/>
      <c r="M50" s="17"/>
      <c r="N50" s="18"/>
    </row>
    <row r="51" spans="1:14" ht="24.95" customHeight="1" x14ac:dyDescent="0.3">
      <c r="A51" s="19"/>
      <c r="B51" s="12"/>
      <c r="C51" s="13"/>
      <c r="D51" s="42"/>
      <c r="E51" s="1"/>
      <c r="F51" s="2"/>
      <c r="G51" s="14"/>
      <c r="H51" s="5"/>
      <c r="I51" s="2"/>
      <c r="J51" s="26"/>
      <c r="K51" s="26"/>
      <c r="L51" s="4"/>
      <c r="M51" s="17"/>
      <c r="N51" s="18"/>
    </row>
    <row r="52" spans="1:14" ht="24.95" customHeight="1" x14ac:dyDescent="0.3">
      <c r="A52" s="19"/>
      <c r="B52" s="12"/>
      <c r="C52" s="13"/>
      <c r="D52" s="42"/>
      <c r="E52" s="1"/>
      <c r="F52" s="2"/>
      <c r="G52" s="14"/>
      <c r="H52" s="5"/>
      <c r="I52" s="2"/>
      <c r="J52" s="26"/>
      <c r="K52" s="6"/>
      <c r="L52" s="4"/>
      <c r="M52" s="17"/>
      <c r="N52" s="18"/>
    </row>
    <row r="53" spans="1:14" ht="24.95" customHeight="1" x14ac:dyDescent="0.3">
      <c r="A53" s="19"/>
      <c r="B53" s="12"/>
      <c r="C53" s="13"/>
      <c r="D53" s="42"/>
      <c r="E53" s="1"/>
      <c r="F53" s="2"/>
      <c r="G53" s="14"/>
      <c r="H53" s="5"/>
      <c r="I53" s="2"/>
      <c r="J53" s="26"/>
      <c r="K53" s="6"/>
      <c r="L53" s="4"/>
      <c r="M53" s="17"/>
      <c r="N53" s="18"/>
    </row>
    <row r="54" spans="1:14" ht="24.95" customHeight="1" x14ac:dyDescent="0.3">
      <c r="A54" s="19"/>
      <c r="B54" s="12"/>
      <c r="C54" s="13"/>
      <c r="D54" s="42"/>
      <c r="E54" s="1"/>
      <c r="F54" s="2"/>
      <c r="G54" s="14"/>
      <c r="H54" s="5"/>
      <c r="I54" s="2"/>
      <c r="J54" s="26"/>
      <c r="K54" s="6"/>
      <c r="L54" s="4"/>
      <c r="M54" s="17"/>
      <c r="N54" s="18"/>
    </row>
    <row r="55" spans="1:14" ht="24.95" customHeight="1" x14ac:dyDescent="0.3">
      <c r="A55" s="19"/>
      <c r="B55" s="12"/>
      <c r="C55" s="13"/>
      <c r="D55" s="42"/>
      <c r="E55" s="1"/>
      <c r="F55" s="2"/>
      <c r="G55" s="14"/>
      <c r="H55" s="5"/>
      <c r="I55" s="2"/>
      <c r="J55" s="26"/>
      <c r="K55" s="6"/>
      <c r="L55" s="4"/>
      <c r="M55" s="17"/>
      <c r="N55" s="18"/>
    </row>
    <row r="56" spans="1:14" ht="24.95" customHeight="1" x14ac:dyDescent="0.3">
      <c r="A56" s="19"/>
      <c r="B56" s="12"/>
      <c r="C56" s="13"/>
      <c r="D56" s="42"/>
      <c r="E56" s="1"/>
      <c r="F56" s="2"/>
      <c r="G56" s="14"/>
      <c r="H56" s="5"/>
      <c r="I56" s="2"/>
      <c r="J56" s="26"/>
      <c r="K56" s="6"/>
      <c r="L56" s="4"/>
      <c r="M56" s="17"/>
      <c r="N56" s="18"/>
    </row>
    <row r="57" spans="1:14" ht="24.95" customHeight="1" x14ac:dyDescent="0.3">
      <c r="A57" s="19"/>
      <c r="B57" s="12"/>
      <c r="C57" s="13"/>
      <c r="D57" s="42"/>
      <c r="E57" s="1"/>
      <c r="F57" s="2"/>
      <c r="G57" s="14"/>
      <c r="H57" s="5"/>
      <c r="I57" s="2"/>
      <c r="J57" s="26"/>
      <c r="K57" s="6"/>
      <c r="L57" s="4"/>
      <c r="M57" s="17"/>
      <c r="N57" s="18"/>
    </row>
    <row r="58" spans="1:14" ht="24.95" customHeight="1" x14ac:dyDescent="0.3">
      <c r="A58" s="19"/>
      <c r="B58" s="12"/>
      <c r="C58" s="13"/>
      <c r="D58" s="42"/>
      <c r="E58" s="1"/>
      <c r="F58" s="2"/>
      <c r="G58" s="14"/>
      <c r="H58" s="5"/>
      <c r="I58" s="2"/>
      <c r="J58" s="26"/>
      <c r="K58" s="6"/>
      <c r="L58" s="4"/>
      <c r="M58" s="17"/>
      <c r="N58" s="18"/>
    </row>
    <row r="59" spans="1:14" ht="32.25" customHeight="1" x14ac:dyDescent="0.3">
      <c r="A59" s="19"/>
      <c r="B59" s="12"/>
      <c r="C59" s="13"/>
      <c r="D59" s="42"/>
      <c r="E59" s="1"/>
      <c r="F59" s="2"/>
      <c r="G59" s="14"/>
      <c r="H59" s="5"/>
      <c r="I59" s="44"/>
      <c r="J59" s="26"/>
      <c r="K59" s="26"/>
      <c r="L59" s="4"/>
      <c r="M59" s="17"/>
      <c r="N59" s="18"/>
    </row>
    <row r="60" spans="1:14" ht="24.95" customHeight="1" x14ac:dyDescent="0.3">
      <c r="A60" s="19"/>
      <c r="B60" s="12"/>
      <c r="C60" s="13"/>
      <c r="D60" s="42"/>
      <c r="E60" s="1"/>
      <c r="F60" s="2"/>
      <c r="G60" s="14"/>
      <c r="H60" s="5"/>
      <c r="I60" s="2"/>
      <c r="J60" s="26"/>
      <c r="K60" s="6"/>
      <c r="L60" s="4"/>
      <c r="M60" s="17"/>
      <c r="N60" s="18"/>
    </row>
    <row r="61" spans="1:14" ht="24.95" customHeight="1" x14ac:dyDescent="0.3">
      <c r="A61" s="19"/>
      <c r="B61" s="12"/>
      <c r="C61" s="13"/>
      <c r="D61" s="42"/>
      <c r="E61" s="1"/>
      <c r="F61" s="2"/>
      <c r="G61" s="14"/>
      <c r="H61" s="5"/>
      <c r="I61" s="2"/>
      <c r="J61" s="26"/>
      <c r="K61" s="6"/>
      <c r="L61" s="4"/>
      <c r="M61" s="17"/>
      <c r="N61" s="18"/>
    </row>
    <row r="62" spans="1:14" ht="24.95" customHeight="1" x14ac:dyDescent="0.3">
      <c r="A62" s="19"/>
      <c r="B62" s="12"/>
      <c r="C62" s="13"/>
      <c r="D62" s="42"/>
      <c r="E62" s="1"/>
      <c r="F62" s="2"/>
      <c r="G62" s="14"/>
      <c r="H62" s="5"/>
      <c r="I62" s="2"/>
      <c r="J62" s="26"/>
      <c r="K62" s="6"/>
      <c r="L62" s="4"/>
      <c r="M62" s="17"/>
      <c r="N62" s="18"/>
    </row>
    <row r="63" spans="1:14" ht="24.95" customHeight="1" x14ac:dyDescent="0.3">
      <c r="A63" s="19"/>
      <c r="B63" s="12"/>
      <c r="C63" s="13"/>
      <c r="D63" s="42"/>
      <c r="E63" s="1"/>
      <c r="F63" s="2"/>
      <c r="G63" s="14"/>
      <c r="H63" s="5"/>
      <c r="I63" s="2"/>
      <c r="J63" s="26"/>
      <c r="K63" s="6"/>
      <c r="L63" s="4"/>
      <c r="M63" s="17"/>
      <c r="N63" s="18"/>
    </row>
    <row r="64" spans="1:14" ht="24.95" customHeight="1" x14ac:dyDescent="0.3">
      <c r="A64" s="19"/>
      <c r="B64" s="12"/>
      <c r="C64" s="13"/>
      <c r="D64" s="42"/>
      <c r="E64" s="1"/>
      <c r="F64" s="2"/>
      <c r="G64" s="14"/>
      <c r="H64" s="5"/>
      <c r="I64" s="2"/>
      <c r="J64" s="26"/>
      <c r="K64" s="26"/>
      <c r="L64" s="4"/>
      <c r="M64" s="17"/>
      <c r="N64" s="18"/>
    </row>
    <row r="65" spans="1:14" ht="24.95" customHeight="1" x14ac:dyDescent="0.3">
      <c r="A65" s="19"/>
      <c r="B65" s="12"/>
      <c r="C65" s="13"/>
      <c r="D65" s="42"/>
      <c r="E65" s="1"/>
      <c r="F65" s="2"/>
      <c r="G65" s="14"/>
      <c r="H65" s="5"/>
      <c r="I65" s="2"/>
      <c r="J65" s="26"/>
      <c r="K65" s="6"/>
      <c r="L65" s="4"/>
      <c r="M65" s="17"/>
      <c r="N65" s="18"/>
    </row>
    <row r="66" spans="1:14" ht="24.95" customHeight="1" x14ac:dyDescent="0.3">
      <c r="A66" s="19"/>
      <c r="B66" s="12"/>
      <c r="C66" s="13"/>
      <c r="D66" s="42"/>
      <c r="E66" s="1"/>
      <c r="F66" s="2"/>
      <c r="G66" s="14"/>
      <c r="H66" s="5"/>
      <c r="I66" s="2"/>
      <c r="J66" s="26"/>
      <c r="K66" s="6"/>
      <c r="L66" s="4"/>
      <c r="M66" s="17"/>
      <c r="N66" s="18"/>
    </row>
    <row r="67" spans="1:14" ht="24.95" customHeight="1" x14ac:dyDescent="0.3">
      <c r="A67" s="19"/>
      <c r="B67" s="12"/>
      <c r="C67" s="13"/>
      <c r="D67" s="42"/>
      <c r="E67" s="1"/>
      <c r="F67" s="2"/>
      <c r="G67" s="14"/>
      <c r="H67" s="5"/>
      <c r="I67" s="2"/>
      <c r="J67" s="26"/>
      <c r="K67" s="6"/>
      <c r="L67" s="4"/>
      <c r="M67" s="17"/>
      <c r="N67" s="18"/>
    </row>
    <row r="68" spans="1:14" ht="24.95" customHeight="1" x14ac:dyDescent="0.3">
      <c r="A68" s="19"/>
      <c r="B68" s="12"/>
      <c r="C68" s="13"/>
      <c r="D68" s="42"/>
      <c r="E68" s="1"/>
      <c r="F68" s="2"/>
      <c r="G68" s="14"/>
      <c r="H68" s="5"/>
      <c r="I68" s="2"/>
      <c r="J68" s="26"/>
      <c r="K68" s="6"/>
      <c r="L68" s="4"/>
      <c r="M68" s="17"/>
      <c r="N68" s="18"/>
    </row>
    <row r="69" spans="1:14" ht="24.95" customHeight="1" x14ac:dyDescent="0.3">
      <c r="A69" s="19"/>
      <c r="B69" s="12"/>
      <c r="C69" s="13"/>
      <c r="D69" s="42"/>
      <c r="E69" s="1"/>
      <c r="F69" s="2"/>
      <c r="G69" s="14"/>
      <c r="H69" s="5"/>
      <c r="I69" s="2"/>
      <c r="J69" s="26"/>
      <c r="K69" s="6"/>
      <c r="L69" s="4"/>
      <c r="M69" s="17"/>
      <c r="N69" s="18"/>
    </row>
    <row r="70" spans="1:14" ht="24.95" customHeight="1" x14ac:dyDescent="0.3">
      <c r="A70" s="19"/>
      <c r="B70" s="12"/>
      <c r="C70" s="13"/>
      <c r="D70" s="42"/>
      <c r="E70" s="1"/>
      <c r="F70" s="2"/>
      <c r="G70" s="14"/>
      <c r="H70" s="5"/>
      <c r="I70" s="2"/>
      <c r="J70" s="26"/>
      <c r="K70" s="6"/>
      <c r="L70" s="4"/>
      <c r="M70" s="17"/>
      <c r="N70" s="18"/>
    </row>
    <row r="71" spans="1:14" ht="24.95" customHeight="1" x14ac:dyDescent="0.3">
      <c r="A71" s="19"/>
      <c r="B71" s="12"/>
      <c r="C71" s="13"/>
      <c r="D71" s="42"/>
      <c r="E71" s="1"/>
      <c r="F71" s="2"/>
      <c r="G71" s="14"/>
      <c r="H71" s="5"/>
      <c r="I71" s="2"/>
      <c r="J71" s="26"/>
      <c r="K71" s="6"/>
      <c r="L71" s="4"/>
      <c r="M71" s="17"/>
      <c r="N71" s="18"/>
    </row>
    <row r="72" spans="1:14" ht="24.95" customHeight="1" x14ac:dyDescent="0.3">
      <c r="A72" s="19"/>
      <c r="B72" s="12"/>
      <c r="C72" s="13"/>
      <c r="D72" s="42"/>
      <c r="E72" s="1"/>
      <c r="F72" s="2"/>
      <c r="G72" s="14"/>
      <c r="H72" s="5"/>
      <c r="I72" s="2"/>
      <c r="J72" s="26"/>
      <c r="K72" s="6"/>
      <c r="L72" s="4"/>
      <c r="M72" s="17"/>
      <c r="N72" s="18"/>
    </row>
    <row r="73" spans="1:14" ht="24.95" customHeight="1" x14ac:dyDescent="0.3">
      <c r="A73" s="19"/>
      <c r="B73" s="12"/>
      <c r="C73" s="13"/>
      <c r="D73" s="42"/>
      <c r="E73" s="1"/>
      <c r="F73" s="2"/>
      <c r="G73" s="14"/>
      <c r="H73" s="5"/>
      <c r="I73" s="2"/>
      <c r="J73" s="26"/>
      <c r="K73" s="6"/>
      <c r="L73" s="4"/>
      <c r="M73" s="17"/>
      <c r="N73" s="18"/>
    </row>
    <row r="74" spans="1:14" ht="24.95" customHeight="1" x14ac:dyDescent="0.3">
      <c r="A74" s="19"/>
      <c r="B74" s="12"/>
      <c r="C74" s="13"/>
      <c r="D74" s="42"/>
      <c r="E74" s="1"/>
      <c r="F74" s="2"/>
      <c r="G74" s="14"/>
      <c r="H74" s="5"/>
      <c r="I74" s="2"/>
      <c r="J74" s="26"/>
      <c r="K74" s="6"/>
      <c r="L74" s="4"/>
      <c r="M74" s="17"/>
      <c r="N74" s="18"/>
    </row>
    <row r="75" spans="1:14" ht="24.95" customHeight="1" x14ac:dyDescent="0.3">
      <c r="A75" s="19"/>
      <c r="B75" s="12"/>
      <c r="C75" s="13"/>
      <c r="D75" s="42"/>
      <c r="E75" s="1"/>
      <c r="F75" s="2"/>
      <c r="G75" s="14"/>
      <c r="H75" s="5"/>
      <c r="I75" s="2"/>
      <c r="J75" s="26"/>
      <c r="K75" s="6"/>
      <c r="L75" s="4"/>
      <c r="M75" s="17"/>
      <c r="N75" s="18"/>
    </row>
    <row r="76" spans="1:14" ht="24.95" customHeight="1" x14ac:dyDescent="0.3">
      <c r="A76" s="19"/>
      <c r="B76" s="12"/>
      <c r="C76" s="13"/>
      <c r="D76" s="42"/>
      <c r="E76" s="1"/>
      <c r="F76" s="2"/>
      <c r="G76" s="14"/>
      <c r="H76" s="5"/>
      <c r="I76" s="2"/>
      <c r="J76" s="26"/>
      <c r="K76" s="6"/>
      <c r="L76" s="4"/>
      <c r="M76" s="17"/>
      <c r="N76" s="18"/>
    </row>
    <row r="77" spans="1:14" ht="24.95" customHeight="1" x14ac:dyDescent="0.3">
      <c r="A77" s="19"/>
      <c r="B77" s="12"/>
      <c r="C77" s="13"/>
      <c r="D77" s="42"/>
      <c r="E77" s="1"/>
      <c r="F77" s="2"/>
      <c r="G77" s="14"/>
      <c r="H77" s="5"/>
      <c r="I77" s="2"/>
      <c r="J77" s="26"/>
      <c r="K77" s="6"/>
      <c r="L77" s="4"/>
      <c r="M77" s="17"/>
      <c r="N77" s="18"/>
    </row>
    <row r="78" spans="1:14" ht="24.95" customHeight="1" x14ac:dyDescent="0.3">
      <c r="A78" s="19"/>
      <c r="B78" s="12"/>
      <c r="C78" s="13"/>
      <c r="D78" s="42"/>
      <c r="E78" s="1"/>
      <c r="F78" s="2"/>
      <c r="G78" s="14"/>
      <c r="H78" s="5"/>
      <c r="I78" s="2"/>
      <c r="J78" s="26"/>
      <c r="K78" s="6"/>
      <c r="L78" s="4"/>
      <c r="M78" s="17"/>
      <c r="N78" s="18"/>
    </row>
    <row r="79" spans="1:14" ht="24.95" customHeight="1" x14ac:dyDescent="0.3">
      <c r="A79" s="19"/>
      <c r="B79" s="12"/>
      <c r="C79" s="13"/>
      <c r="D79" s="42"/>
      <c r="E79" s="1"/>
      <c r="F79" s="2"/>
      <c r="G79" s="14"/>
      <c r="H79" s="5"/>
      <c r="I79" s="2"/>
      <c r="J79" s="26"/>
      <c r="K79" s="6"/>
      <c r="L79" s="4"/>
      <c r="M79" s="17"/>
      <c r="N79" s="18"/>
    </row>
    <row r="80" spans="1:14" ht="24.95" customHeight="1" x14ac:dyDescent="0.3">
      <c r="A80" s="19"/>
      <c r="B80" s="12"/>
      <c r="C80" s="13"/>
      <c r="D80" s="42"/>
      <c r="E80" s="1"/>
      <c r="F80" s="2"/>
      <c r="G80" s="14"/>
      <c r="H80" s="5"/>
      <c r="I80" s="2"/>
      <c r="J80" s="26"/>
      <c r="K80" s="6"/>
      <c r="L80" s="4"/>
      <c r="M80" s="17"/>
      <c r="N80" s="18"/>
    </row>
    <row r="81" spans="1:14" ht="24.95" customHeight="1" x14ac:dyDescent="0.3">
      <c r="A81" s="19"/>
      <c r="B81" s="12"/>
      <c r="C81" s="13"/>
      <c r="D81" s="42"/>
      <c r="E81" s="1"/>
      <c r="F81" s="2"/>
      <c r="G81" s="14"/>
      <c r="H81" s="5"/>
      <c r="I81" s="2"/>
      <c r="J81" s="26"/>
      <c r="K81" s="6"/>
      <c r="L81" s="4"/>
      <c r="M81" s="17"/>
      <c r="N81" s="45"/>
    </row>
    <row r="82" spans="1:14" ht="24.95" customHeight="1" x14ac:dyDescent="0.3">
      <c r="N82" s="46"/>
    </row>
    <row r="83" spans="1:14" ht="24.95" customHeight="1" x14ac:dyDescent="0.3">
      <c r="N83" s="46"/>
    </row>
    <row r="84" spans="1:14" ht="24.95" customHeight="1" x14ac:dyDescent="0.3">
      <c r="N84" s="46"/>
    </row>
    <row r="85" spans="1:14" ht="24.95" customHeight="1" x14ac:dyDescent="0.3">
      <c r="N85" s="46"/>
    </row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topLeftCell="A2" zoomScale="85" zoomScaleNormal="85" workbookViewId="0">
      <selection activeCell="F13" sqref="F13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" customWidth="1"/>
    <col min="8" max="8" width="43.5" bestFit="1" customWidth="1"/>
    <col min="9" max="9" width="12" customWidth="1"/>
    <col min="10" max="10" width="16.125" style="30" bestFit="1" customWidth="1"/>
    <col min="11" max="13" width="15.75" style="30" customWidth="1"/>
    <col min="14" max="14" width="16.75" style="30" bestFit="1" customWidth="1"/>
    <col min="15" max="15" width="16.125" customWidth="1"/>
  </cols>
  <sheetData>
    <row r="1" spans="1:17" ht="67.5" hidden="1" customHeight="1" x14ac:dyDescent="0.3">
      <c r="A1" s="59" t="s">
        <v>90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7" ht="40.5" customHeight="1" x14ac:dyDescent="0.3">
      <c r="A2" s="60" t="s">
        <v>1</v>
      </c>
      <c r="B2" s="58" t="s">
        <v>3</v>
      </c>
      <c r="C2" s="60" t="s">
        <v>5</v>
      </c>
      <c r="D2" s="60"/>
      <c r="E2" s="60"/>
      <c r="F2" s="60"/>
      <c r="G2" s="60"/>
      <c r="H2" s="58" t="s">
        <v>6</v>
      </c>
      <c r="I2" s="60" t="s">
        <v>8</v>
      </c>
      <c r="J2" s="61" t="s">
        <v>10</v>
      </c>
      <c r="K2" s="61" t="s">
        <v>12</v>
      </c>
      <c r="L2" s="63" t="s">
        <v>14</v>
      </c>
      <c r="M2" s="63" t="s">
        <v>89</v>
      </c>
      <c r="N2" s="63" t="s">
        <v>15</v>
      </c>
      <c r="O2" s="58" t="s">
        <v>17</v>
      </c>
      <c r="Q2">
        <v>4200000</v>
      </c>
    </row>
    <row r="3" spans="1:17" ht="33" x14ac:dyDescent="0.3">
      <c r="A3" s="60"/>
      <c r="B3" s="58"/>
      <c r="C3" s="9" t="s">
        <v>19</v>
      </c>
      <c r="D3" s="60" t="s">
        <v>20</v>
      </c>
      <c r="E3" s="58" t="s">
        <v>21</v>
      </c>
      <c r="F3" s="8" t="s">
        <v>22</v>
      </c>
      <c r="G3" s="60" t="s">
        <v>23</v>
      </c>
      <c r="H3" s="58"/>
      <c r="I3" s="60"/>
      <c r="J3" s="62"/>
      <c r="K3" s="62"/>
      <c r="L3" s="64"/>
      <c r="M3" s="64"/>
      <c r="N3" s="64"/>
      <c r="O3" s="58"/>
      <c r="Q3">
        <f>Q2/12</f>
        <v>350000</v>
      </c>
    </row>
    <row r="4" spans="1:17" ht="24.95" customHeight="1" x14ac:dyDescent="0.3">
      <c r="A4" s="33"/>
      <c r="B4" s="33"/>
      <c r="C4" s="13"/>
      <c r="D4" s="3"/>
      <c r="E4" s="1"/>
      <c r="F4" s="2"/>
      <c r="G4" s="14"/>
      <c r="H4" s="47"/>
      <c r="I4" s="2" t="s">
        <v>52</v>
      </c>
      <c r="J4" s="4">
        <f>SUM(J5:J46)</f>
        <v>1506920</v>
      </c>
      <c r="K4" s="4">
        <f t="shared" ref="K4:L4" si="0">SUM(K5:K46)</f>
        <v>1482520</v>
      </c>
      <c r="L4" s="4">
        <f t="shared" si="0"/>
        <v>1482520</v>
      </c>
      <c r="M4" s="36">
        <v>4200000</v>
      </c>
      <c r="N4" s="37">
        <f>M4-L4</f>
        <v>2717480</v>
      </c>
      <c r="O4" s="18"/>
      <c r="Q4" s="57">
        <f>K4-Q2</f>
        <v>-2717480</v>
      </c>
    </row>
    <row r="5" spans="1:17" ht="24.95" customHeight="1" x14ac:dyDescent="0.3">
      <c r="A5" s="11" t="s">
        <v>24</v>
      </c>
      <c r="B5" s="12" t="s">
        <v>26</v>
      </c>
      <c r="C5" s="13" t="s">
        <v>27</v>
      </c>
      <c r="D5" s="3">
        <v>44938</v>
      </c>
      <c r="E5" s="1">
        <v>0.58680555555555558</v>
      </c>
      <c r="F5" s="2" t="s">
        <v>84</v>
      </c>
      <c r="G5" s="14" t="s">
        <v>85</v>
      </c>
      <c r="H5" s="15" t="s">
        <v>31</v>
      </c>
      <c r="I5" s="2" t="s">
        <v>28</v>
      </c>
      <c r="J5" s="38">
        <v>50000</v>
      </c>
      <c r="K5" s="38">
        <v>50000</v>
      </c>
      <c r="L5" s="4">
        <v>50000</v>
      </c>
      <c r="M5" s="4"/>
      <c r="N5" s="17"/>
      <c r="O5" s="18"/>
    </row>
    <row r="6" spans="1:17" ht="24.95" customHeight="1" x14ac:dyDescent="0.3">
      <c r="A6" s="19" t="s">
        <v>24</v>
      </c>
      <c r="B6" s="12" t="s">
        <v>29</v>
      </c>
      <c r="C6" s="20" t="s">
        <v>27</v>
      </c>
      <c r="D6" s="21">
        <v>44957</v>
      </c>
      <c r="E6" s="1">
        <v>0.56597222222222221</v>
      </c>
      <c r="F6" s="2" t="s">
        <v>86</v>
      </c>
      <c r="G6" s="14" t="s">
        <v>87</v>
      </c>
      <c r="H6" s="22" t="s">
        <v>88</v>
      </c>
      <c r="I6" s="2" t="s">
        <v>30</v>
      </c>
      <c r="J6" s="16">
        <v>95600</v>
      </c>
      <c r="K6" s="16">
        <v>95600</v>
      </c>
      <c r="L6" s="6">
        <v>95600</v>
      </c>
      <c r="M6" s="17"/>
      <c r="N6" s="17"/>
      <c r="O6" s="18"/>
    </row>
    <row r="7" spans="1:17" ht="24.95" customHeight="1" x14ac:dyDescent="0.3">
      <c r="A7" s="19" t="s">
        <v>24</v>
      </c>
      <c r="B7" s="12" t="s">
        <v>29</v>
      </c>
      <c r="C7" s="20" t="s">
        <v>27</v>
      </c>
      <c r="D7" s="21">
        <v>44966</v>
      </c>
      <c r="E7" s="1">
        <v>0.41319444444444442</v>
      </c>
      <c r="F7" s="2" t="s">
        <v>108</v>
      </c>
      <c r="G7" s="14" t="s">
        <v>113</v>
      </c>
      <c r="H7" s="22" t="s">
        <v>114</v>
      </c>
      <c r="I7" s="2" t="s">
        <v>28</v>
      </c>
      <c r="J7" s="16">
        <v>62900</v>
      </c>
      <c r="K7" s="16">
        <v>62900</v>
      </c>
      <c r="L7" s="6">
        <v>62900</v>
      </c>
      <c r="M7" s="17"/>
      <c r="N7" s="17"/>
      <c r="O7" s="18"/>
    </row>
    <row r="8" spans="1:17" ht="24.95" customHeight="1" x14ac:dyDescent="0.3">
      <c r="A8" s="19" t="s">
        <v>24</v>
      </c>
      <c r="B8" s="12" t="s">
        <v>29</v>
      </c>
      <c r="C8" s="20" t="s">
        <v>27</v>
      </c>
      <c r="D8" s="21">
        <v>44972</v>
      </c>
      <c r="E8" s="1">
        <v>0.85416666666666663</v>
      </c>
      <c r="F8" s="2" t="s">
        <v>109</v>
      </c>
      <c r="G8" s="14" t="s">
        <v>112</v>
      </c>
      <c r="H8" s="22" t="s">
        <v>115</v>
      </c>
      <c r="I8" s="2" t="s">
        <v>28</v>
      </c>
      <c r="J8" s="16">
        <v>660000</v>
      </c>
      <c r="K8" s="16">
        <v>635600</v>
      </c>
      <c r="L8" s="6">
        <v>635600</v>
      </c>
      <c r="M8" s="17"/>
      <c r="N8" s="17"/>
      <c r="O8" s="18"/>
    </row>
    <row r="9" spans="1:17" ht="24.95" customHeight="1" x14ac:dyDescent="0.3">
      <c r="A9" s="19" t="s">
        <v>24</v>
      </c>
      <c r="B9" s="12" t="s">
        <v>29</v>
      </c>
      <c r="C9" s="20" t="s">
        <v>27</v>
      </c>
      <c r="D9" s="3">
        <v>44977</v>
      </c>
      <c r="E9" s="1">
        <v>0.45347222222222222</v>
      </c>
      <c r="F9" s="2" t="s">
        <v>110</v>
      </c>
      <c r="G9" s="14" t="s">
        <v>111</v>
      </c>
      <c r="H9" s="15" t="s">
        <v>116</v>
      </c>
      <c r="I9" s="2" t="s">
        <v>28</v>
      </c>
      <c r="J9" s="16">
        <v>116480</v>
      </c>
      <c r="K9" s="16">
        <v>116480</v>
      </c>
      <c r="L9" s="6">
        <v>116480</v>
      </c>
      <c r="M9" s="17"/>
      <c r="N9" s="17"/>
      <c r="O9" s="18"/>
    </row>
    <row r="10" spans="1:17" ht="24.95" customHeight="1" x14ac:dyDescent="0.3">
      <c r="A10" s="19" t="s">
        <v>24</v>
      </c>
      <c r="B10" s="12" t="s">
        <v>29</v>
      </c>
      <c r="C10" s="20" t="s">
        <v>27</v>
      </c>
      <c r="D10" s="3" t="s">
        <v>135</v>
      </c>
      <c r="E10" s="1">
        <v>0.68333333333333324</v>
      </c>
      <c r="F10" s="2" t="s">
        <v>86</v>
      </c>
      <c r="G10" s="14" t="s">
        <v>87</v>
      </c>
      <c r="H10" s="22" t="s">
        <v>132</v>
      </c>
      <c r="I10" s="2" t="s">
        <v>28</v>
      </c>
      <c r="J10" s="16">
        <v>174000</v>
      </c>
      <c r="K10" s="16">
        <v>174000</v>
      </c>
      <c r="L10" s="6">
        <v>174000</v>
      </c>
      <c r="M10" s="17"/>
      <c r="N10" s="17"/>
      <c r="O10" s="18"/>
    </row>
    <row r="11" spans="1:17" ht="24.95" customHeight="1" x14ac:dyDescent="0.3">
      <c r="A11" s="19" t="s">
        <v>24</v>
      </c>
      <c r="B11" s="12" t="s">
        <v>29</v>
      </c>
      <c r="C11" s="20" t="s">
        <v>27</v>
      </c>
      <c r="D11" s="3" t="s">
        <v>134</v>
      </c>
      <c r="E11" s="1">
        <v>0.60277777777777775</v>
      </c>
      <c r="F11" s="2" t="s">
        <v>86</v>
      </c>
      <c r="G11" s="14" t="s">
        <v>87</v>
      </c>
      <c r="H11" s="22" t="s">
        <v>133</v>
      </c>
      <c r="I11" s="2" t="s">
        <v>28</v>
      </c>
      <c r="J11" s="16">
        <v>10200</v>
      </c>
      <c r="K11" s="16">
        <v>10200</v>
      </c>
      <c r="L11" s="16">
        <v>10200</v>
      </c>
      <c r="M11" s="17"/>
      <c r="N11" s="17"/>
      <c r="O11" s="18"/>
    </row>
    <row r="12" spans="1:17" ht="24.95" customHeight="1" x14ac:dyDescent="0.3">
      <c r="A12" s="19" t="s">
        <v>24</v>
      </c>
      <c r="B12" s="12" t="s">
        <v>29</v>
      </c>
      <c r="C12" s="20" t="s">
        <v>27</v>
      </c>
      <c r="D12" s="3" t="s">
        <v>149</v>
      </c>
      <c r="E12" s="23">
        <v>0.31527777777777777</v>
      </c>
      <c r="F12" s="24" t="s">
        <v>150</v>
      </c>
      <c r="G12" s="14" t="s">
        <v>151</v>
      </c>
      <c r="H12" s="22" t="s">
        <v>152</v>
      </c>
      <c r="I12" s="2" t="s">
        <v>28</v>
      </c>
      <c r="J12" s="16">
        <v>82800</v>
      </c>
      <c r="K12" s="6">
        <v>82800</v>
      </c>
      <c r="L12" s="6">
        <v>82800</v>
      </c>
      <c r="M12" s="17"/>
      <c r="N12" s="17"/>
      <c r="O12" s="18"/>
    </row>
    <row r="13" spans="1:17" ht="24.95" customHeight="1" x14ac:dyDescent="0.3">
      <c r="A13" s="19" t="s">
        <v>24</v>
      </c>
      <c r="B13" s="12" t="s">
        <v>29</v>
      </c>
      <c r="C13" s="20" t="s">
        <v>27</v>
      </c>
      <c r="D13" s="3" t="s">
        <v>149</v>
      </c>
      <c r="E13" s="1">
        <v>0.33124999999999999</v>
      </c>
      <c r="F13" s="24" t="s">
        <v>153</v>
      </c>
      <c r="G13" s="14" t="s">
        <v>154</v>
      </c>
      <c r="H13" s="22" t="s">
        <v>152</v>
      </c>
      <c r="I13" s="2" t="s">
        <v>28</v>
      </c>
      <c r="J13" s="16">
        <v>93500</v>
      </c>
      <c r="K13" s="16">
        <v>93500</v>
      </c>
      <c r="L13" s="16">
        <v>93500</v>
      </c>
      <c r="M13" s="4"/>
      <c r="N13" s="17"/>
      <c r="O13" s="18"/>
      <c r="P13" s="25"/>
    </row>
    <row r="14" spans="1:17" ht="24.95" customHeight="1" x14ac:dyDescent="0.3">
      <c r="A14" s="19" t="s">
        <v>24</v>
      </c>
      <c r="B14" s="12" t="s">
        <v>29</v>
      </c>
      <c r="C14" s="20" t="s">
        <v>27</v>
      </c>
      <c r="D14" s="3" t="s">
        <v>155</v>
      </c>
      <c r="E14" s="1">
        <v>0.63194444444444442</v>
      </c>
      <c r="F14" s="2" t="s">
        <v>156</v>
      </c>
      <c r="G14" s="14" t="s">
        <v>157</v>
      </c>
      <c r="H14" s="22" t="s">
        <v>158</v>
      </c>
      <c r="I14" s="2" t="s">
        <v>28</v>
      </c>
      <c r="J14" s="16">
        <v>18000</v>
      </c>
      <c r="K14" s="16">
        <v>18000</v>
      </c>
      <c r="L14" s="16">
        <v>18000</v>
      </c>
      <c r="M14" s="4"/>
      <c r="N14" s="17"/>
      <c r="O14" s="18"/>
    </row>
    <row r="15" spans="1:17" ht="24.95" customHeight="1" x14ac:dyDescent="0.3">
      <c r="A15" s="19" t="s">
        <v>24</v>
      </c>
      <c r="B15" s="12" t="s">
        <v>29</v>
      </c>
      <c r="C15" s="20" t="s">
        <v>27</v>
      </c>
      <c r="D15" s="3" t="s">
        <v>155</v>
      </c>
      <c r="E15" s="1">
        <v>0.69791666666666663</v>
      </c>
      <c r="F15" s="2" t="s">
        <v>108</v>
      </c>
      <c r="G15" s="14" t="s">
        <v>159</v>
      </c>
      <c r="H15" s="22" t="s">
        <v>160</v>
      </c>
      <c r="I15" s="2" t="s">
        <v>28</v>
      </c>
      <c r="J15" s="16">
        <v>33200</v>
      </c>
      <c r="K15" s="16">
        <v>33200</v>
      </c>
      <c r="L15" s="16">
        <v>33200</v>
      </c>
      <c r="M15" s="65"/>
      <c r="N15" s="17"/>
      <c r="O15" s="18"/>
    </row>
    <row r="16" spans="1:17" ht="24.95" customHeight="1" x14ac:dyDescent="0.3">
      <c r="A16" s="19" t="s">
        <v>24</v>
      </c>
      <c r="B16" s="12" t="s">
        <v>29</v>
      </c>
      <c r="C16" s="20" t="s">
        <v>27</v>
      </c>
      <c r="D16" s="3" t="s">
        <v>161</v>
      </c>
      <c r="E16" s="1">
        <v>0.58333333333333337</v>
      </c>
      <c r="F16" s="2" t="s">
        <v>58</v>
      </c>
      <c r="G16" s="14" t="s">
        <v>87</v>
      </c>
      <c r="H16" s="5" t="s">
        <v>162</v>
      </c>
      <c r="I16" s="2" t="s">
        <v>28</v>
      </c>
      <c r="J16" s="26">
        <v>69000</v>
      </c>
      <c r="K16" s="26">
        <v>69000</v>
      </c>
      <c r="L16" s="26">
        <v>69000</v>
      </c>
      <c r="M16" s="4"/>
      <c r="N16" s="4"/>
      <c r="O16" s="18"/>
    </row>
    <row r="17" spans="1:15" ht="24.95" customHeight="1" x14ac:dyDescent="0.3">
      <c r="A17" s="19" t="s">
        <v>24</v>
      </c>
      <c r="B17" s="12" t="s">
        <v>29</v>
      </c>
      <c r="C17" s="20" t="s">
        <v>27</v>
      </c>
      <c r="D17" s="3" t="s">
        <v>163</v>
      </c>
      <c r="E17" s="1">
        <v>0.48749999999999999</v>
      </c>
      <c r="F17" s="2" t="s">
        <v>108</v>
      </c>
      <c r="G17" s="14" t="s">
        <v>159</v>
      </c>
      <c r="H17" s="15" t="s">
        <v>164</v>
      </c>
      <c r="I17" s="2" t="s">
        <v>28</v>
      </c>
      <c r="J17" s="26">
        <v>41240</v>
      </c>
      <c r="K17" s="26">
        <v>41240</v>
      </c>
      <c r="L17" s="26">
        <v>41240</v>
      </c>
      <c r="M17" s="66"/>
      <c r="N17" s="4"/>
      <c r="O17" s="18"/>
    </row>
    <row r="18" spans="1:15" ht="24.95" customHeight="1" x14ac:dyDescent="0.3">
      <c r="A18" s="11"/>
      <c r="B18" s="12"/>
      <c r="C18" s="13"/>
      <c r="D18" s="3"/>
      <c r="E18" s="1"/>
      <c r="F18" s="2"/>
      <c r="G18" s="14"/>
      <c r="H18" s="48"/>
      <c r="I18" s="49"/>
      <c r="K18" s="50"/>
      <c r="L18" s="51"/>
      <c r="M18" s="51"/>
      <c r="N18" s="51"/>
      <c r="O18" s="18"/>
    </row>
    <row r="19" spans="1:15" ht="24.95" customHeight="1" x14ac:dyDescent="0.3">
      <c r="A19" s="11"/>
      <c r="B19" s="12"/>
      <c r="C19" s="13"/>
      <c r="D19" s="3"/>
      <c r="E19" s="1"/>
      <c r="F19" s="2"/>
      <c r="G19" s="14"/>
      <c r="H19" s="55"/>
      <c r="I19" s="2"/>
      <c r="J19" s="4"/>
      <c r="K19" s="4"/>
      <c r="L19" s="4"/>
      <c r="M19" s="4"/>
      <c r="N19" s="4"/>
      <c r="O19" s="18"/>
    </row>
    <row r="20" spans="1:15" ht="24.95" customHeight="1" x14ac:dyDescent="0.3">
      <c r="A20" s="11"/>
      <c r="B20" s="12"/>
      <c r="C20" s="13"/>
      <c r="D20" s="3"/>
      <c r="E20" s="1"/>
      <c r="F20" s="2"/>
      <c r="G20" s="14"/>
      <c r="H20" s="55"/>
      <c r="I20" s="2"/>
      <c r="J20" s="4"/>
      <c r="K20" s="4"/>
      <c r="L20" s="4"/>
      <c r="M20" s="4"/>
      <c r="N20" s="4"/>
      <c r="O20" s="18"/>
    </row>
    <row r="21" spans="1:15" ht="24.95" customHeight="1" x14ac:dyDescent="0.3">
      <c r="A21" s="11"/>
      <c r="B21" s="12"/>
      <c r="C21" s="13"/>
      <c r="D21" s="3"/>
      <c r="E21" s="1"/>
      <c r="F21" s="2"/>
      <c r="G21" s="14"/>
      <c r="H21" s="56"/>
      <c r="I21" s="2"/>
      <c r="J21" s="4"/>
      <c r="K21" s="4"/>
      <c r="L21" s="4"/>
      <c r="M21" s="4"/>
      <c r="N21" s="4"/>
      <c r="O21" s="18"/>
    </row>
    <row r="22" spans="1:15" ht="24.95" customHeight="1" x14ac:dyDescent="0.3">
      <c r="A22" s="11"/>
      <c r="B22" s="12"/>
      <c r="C22" s="13"/>
      <c r="D22" s="3"/>
      <c r="E22" s="1"/>
      <c r="F22" s="2"/>
      <c r="G22" s="14"/>
      <c r="H22" s="55"/>
      <c r="I22" s="2"/>
      <c r="J22" s="4"/>
      <c r="K22" s="4"/>
      <c r="L22" s="4"/>
      <c r="M22" s="4"/>
      <c r="N22" s="4"/>
      <c r="O22" s="18"/>
    </row>
    <row r="23" spans="1:15" ht="24.95" customHeight="1" x14ac:dyDescent="0.3">
      <c r="A23" s="11"/>
      <c r="B23" s="12"/>
      <c r="C23" s="13"/>
      <c r="D23" s="3"/>
      <c r="E23" s="1"/>
      <c r="F23" s="2"/>
      <c r="G23" s="14"/>
      <c r="H23" s="55"/>
      <c r="I23" s="2"/>
      <c r="J23" s="4"/>
      <c r="K23" s="4"/>
      <c r="L23" s="4"/>
      <c r="M23" s="4"/>
      <c r="N23" s="4"/>
      <c r="O23" s="18"/>
    </row>
    <row r="24" spans="1:15" ht="24.95" customHeight="1" x14ac:dyDescent="0.3">
      <c r="A24" s="11"/>
      <c r="B24" s="12"/>
      <c r="C24" s="13"/>
      <c r="D24" s="3"/>
      <c r="E24" s="1"/>
      <c r="F24" s="2"/>
      <c r="G24" s="14"/>
      <c r="H24" s="55"/>
      <c r="I24" s="2"/>
      <c r="J24" s="4"/>
      <c r="K24" s="4"/>
      <c r="L24" s="4"/>
      <c r="M24" s="4"/>
      <c r="N24" s="4"/>
      <c r="O24" s="18"/>
    </row>
    <row r="25" spans="1:15" ht="24.95" customHeight="1" x14ac:dyDescent="0.3">
      <c r="A25" s="11"/>
      <c r="B25" s="12"/>
      <c r="C25" s="13"/>
      <c r="D25" s="3"/>
      <c r="E25" s="1"/>
      <c r="F25" s="2"/>
      <c r="G25" s="14"/>
      <c r="H25" s="56"/>
      <c r="I25" s="2"/>
      <c r="J25" s="4"/>
      <c r="K25" s="4"/>
      <c r="L25" s="4"/>
      <c r="M25" s="4"/>
      <c r="N25" s="4"/>
      <c r="O25" s="18"/>
    </row>
    <row r="26" spans="1:15" ht="24.95" customHeight="1" x14ac:dyDescent="0.3">
      <c r="A26" s="11"/>
      <c r="B26" s="12"/>
      <c r="C26" s="13"/>
      <c r="D26" s="3"/>
      <c r="E26" s="1"/>
      <c r="F26" s="2"/>
      <c r="G26" s="14"/>
      <c r="H26" s="55"/>
      <c r="I26" s="2"/>
      <c r="J26" s="4"/>
      <c r="K26" s="4"/>
      <c r="L26" s="4"/>
      <c r="M26" s="4"/>
      <c r="N26" s="4"/>
      <c r="O26" s="18"/>
    </row>
    <row r="27" spans="1:15" ht="24.95" customHeight="1" x14ac:dyDescent="0.3">
      <c r="A27" s="11"/>
      <c r="B27" s="12"/>
      <c r="C27" s="13"/>
      <c r="D27" s="3"/>
      <c r="E27" s="1"/>
      <c r="F27" s="2"/>
      <c r="G27" s="14"/>
      <c r="H27" s="52"/>
      <c r="I27" s="24"/>
      <c r="J27" s="53"/>
      <c r="K27" s="39"/>
      <c r="L27" s="54"/>
      <c r="M27" s="54"/>
      <c r="N27" s="54"/>
      <c r="O27" s="18"/>
    </row>
    <row r="28" spans="1:15" ht="24.95" customHeight="1" x14ac:dyDescent="0.3">
      <c r="A28" s="11"/>
      <c r="B28" s="12"/>
      <c r="C28" s="13"/>
      <c r="D28" s="3"/>
      <c r="E28" s="1"/>
      <c r="F28" s="2"/>
      <c r="G28" s="14"/>
      <c r="H28" s="5"/>
      <c r="I28" s="2"/>
      <c r="J28" s="26"/>
      <c r="K28" s="26"/>
      <c r="L28" s="26"/>
      <c r="M28" s="65"/>
      <c r="N28" s="4"/>
      <c r="O28" s="18"/>
    </row>
    <row r="29" spans="1:15" ht="24.95" customHeight="1" x14ac:dyDescent="0.3">
      <c r="A29" s="11"/>
      <c r="B29" s="12"/>
      <c r="C29" s="13"/>
      <c r="D29" s="3"/>
      <c r="E29" s="1"/>
      <c r="F29" s="2"/>
      <c r="G29" s="14"/>
      <c r="H29" s="5"/>
      <c r="I29" s="2"/>
      <c r="J29" s="26"/>
      <c r="K29" s="6"/>
      <c r="L29" s="4"/>
      <c r="M29" s="4"/>
      <c r="N29" s="4"/>
      <c r="O29" s="18"/>
    </row>
    <row r="30" spans="1:15" ht="24.95" customHeight="1" x14ac:dyDescent="0.3">
      <c r="A30" s="11"/>
      <c r="B30" s="12"/>
      <c r="C30" s="13"/>
      <c r="D30" s="3"/>
      <c r="E30" s="1"/>
      <c r="F30" s="2"/>
      <c r="G30" s="14"/>
      <c r="H30" s="5"/>
      <c r="I30" s="2"/>
      <c r="J30" s="26"/>
      <c r="K30" s="26"/>
      <c r="L30" s="26"/>
      <c r="M30" s="65"/>
      <c r="N30" s="4"/>
      <c r="O30" s="18"/>
    </row>
    <row r="31" spans="1:15" ht="24.95" customHeight="1" x14ac:dyDescent="0.3">
      <c r="A31" s="11"/>
      <c r="B31" s="12"/>
      <c r="C31" s="13"/>
      <c r="D31" s="3"/>
      <c r="E31" s="1"/>
      <c r="F31" s="2"/>
      <c r="G31" s="14"/>
      <c r="H31" s="5"/>
      <c r="I31" s="2"/>
      <c r="J31" s="26"/>
      <c r="K31" s="6"/>
      <c r="L31" s="4"/>
      <c r="M31" s="4"/>
      <c r="N31" s="4"/>
      <c r="O31" s="18"/>
    </row>
    <row r="32" spans="1:15" ht="24.95" customHeight="1" x14ac:dyDescent="0.3">
      <c r="A32" s="11" t="s">
        <v>24</v>
      </c>
      <c r="B32" s="12" t="s">
        <v>25</v>
      </c>
      <c r="C32" s="13"/>
      <c r="D32" s="3"/>
      <c r="E32" s="1"/>
      <c r="F32" s="2"/>
      <c r="G32" s="14"/>
      <c r="H32" s="27"/>
      <c r="I32" s="2"/>
      <c r="J32" s="26"/>
      <c r="K32" s="6"/>
      <c r="L32" s="4"/>
      <c r="M32" s="4"/>
      <c r="N32" s="4"/>
      <c r="O32" s="18"/>
    </row>
    <row r="33" spans="1:15" ht="24.95" customHeight="1" x14ac:dyDescent="0.3">
      <c r="A33" s="11" t="s">
        <v>24</v>
      </c>
      <c r="B33" s="12" t="s">
        <v>32</v>
      </c>
      <c r="C33" s="13"/>
      <c r="D33" s="3"/>
      <c r="E33" s="1"/>
      <c r="F33" s="2"/>
      <c r="G33" s="14"/>
      <c r="H33" s="27"/>
      <c r="I33" s="2"/>
      <c r="J33" s="26"/>
      <c r="K33" s="6"/>
      <c r="L33" s="4"/>
      <c r="M33" s="4"/>
      <c r="N33" s="4"/>
      <c r="O33" s="18"/>
    </row>
    <row r="34" spans="1:15" ht="24.95" customHeight="1" x14ac:dyDescent="0.3">
      <c r="A34" s="11" t="s">
        <v>24</v>
      </c>
      <c r="B34" s="12" t="s">
        <v>33</v>
      </c>
      <c r="C34" s="13"/>
      <c r="D34" s="3"/>
      <c r="E34" s="1"/>
      <c r="F34" s="2"/>
      <c r="G34" s="14"/>
      <c r="H34" s="27"/>
      <c r="I34" s="2"/>
      <c r="J34" s="26"/>
      <c r="K34" s="6"/>
      <c r="L34" s="4"/>
      <c r="M34" s="4"/>
      <c r="N34" s="4"/>
      <c r="O34" s="18"/>
    </row>
    <row r="35" spans="1:15" ht="24.95" customHeight="1" x14ac:dyDescent="0.3">
      <c r="A35" s="11" t="s">
        <v>24</v>
      </c>
      <c r="B35" s="12" t="s">
        <v>32</v>
      </c>
      <c r="C35" s="13"/>
      <c r="D35" s="3"/>
      <c r="E35" s="1"/>
      <c r="F35" s="2"/>
      <c r="G35" s="14"/>
      <c r="H35" s="27"/>
      <c r="I35" s="2"/>
      <c r="J35" s="26"/>
      <c r="K35" s="6"/>
      <c r="L35" s="4"/>
      <c r="M35" s="4"/>
      <c r="N35" s="4"/>
      <c r="O35" s="18"/>
    </row>
    <row r="36" spans="1:15" ht="24.95" customHeight="1" x14ac:dyDescent="0.3">
      <c r="A36" s="11" t="s">
        <v>24</v>
      </c>
      <c r="B36" s="12" t="s">
        <v>32</v>
      </c>
      <c r="C36" s="13"/>
      <c r="D36" s="3"/>
      <c r="E36" s="1"/>
      <c r="F36" s="2"/>
      <c r="G36" s="14"/>
      <c r="H36" s="27"/>
      <c r="I36" s="2"/>
      <c r="J36" s="26"/>
      <c r="K36" s="6"/>
      <c r="L36" s="4"/>
      <c r="M36" s="4"/>
      <c r="N36" s="4"/>
      <c r="O36" s="18"/>
    </row>
    <row r="37" spans="1:15" ht="24.95" customHeight="1" x14ac:dyDescent="0.3">
      <c r="A37" s="11" t="s">
        <v>24</v>
      </c>
      <c r="B37" s="12" t="s">
        <v>25</v>
      </c>
      <c r="C37" s="13"/>
      <c r="D37" s="3"/>
      <c r="E37" s="1"/>
      <c r="F37" s="2"/>
      <c r="G37" s="14"/>
      <c r="H37" s="27"/>
      <c r="I37" s="2"/>
      <c r="J37" s="26"/>
      <c r="K37" s="6"/>
      <c r="L37" s="4"/>
      <c r="M37" s="4"/>
      <c r="N37" s="4"/>
      <c r="O37" s="18"/>
    </row>
    <row r="38" spans="1:15" ht="24.95" customHeight="1" x14ac:dyDescent="0.3">
      <c r="A38" s="11" t="s">
        <v>24</v>
      </c>
      <c r="B38" s="12" t="s">
        <v>32</v>
      </c>
      <c r="C38" s="13"/>
      <c r="D38" s="3"/>
      <c r="E38" s="1"/>
      <c r="F38" s="2"/>
      <c r="G38" s="14"/>
      <c r="H38" s="27"/>
      <c r="I38" s="2"/>
      <c r="J38" s="26"/>
      <c r="K38" s="6"/>
      <c r="L38" s="4"/>
      <c r="M38" s="4"/>
      <c r="N38" s="4"/>
      <c r="O38" s="18"/>
    </row>
    <row r="39" spans="1:15" ht="24.95" customHeight="1" x14ac:dyDescent="0.3">
      <c r="A39" s="11" t="s">
        <v>24</v>
      </c>
      <c r="B39" s="12" t="s">
        <v>25</v>
      </c>
      <c r="C39" s="13"/>
      <c r="D39" s="3"/>
      <c r="E39" s="1"/>
      <c r="F39" s="2"/>
      <c r="G39" s="14"/>
      <c r="H39" s="27"/>
      <c r="I39" s="2"/>
      <c r="J39" s="26"/>
      <c r="K39" s="6"/>
      <c r="L39" s="4"/>
      <c r="M39" s="4"/>
      <c r="N39" s="4"/>
      <c r="O39" s="18"/>
    </row>
    <row r="40" spans="1:15" ht="24.95" customHeight="1" x14ac:dyDescent="0.3">
      <c r="A40" s="11" t="s">
        <v>24</v>
      </c>
      <c r="B40" s="12" t="s">
        <v>33</v>
      </c>
      <c r="C40" s="13"/>
      <c r="D40" s="3"/>
      <c r="E40" s="1"/>
      <c r="F40" s="2"/>
      <c r="G40" s="14"/>
      <c r="H40" s="27"/>
      <c r="I40" s="2"/>
      <c r="J40" s="26"/>
      <c r="K40" s="6"/>
      <c r="L40" s="4"/>
      <c r="M40" s="4"/>
      <c r="N40" s="4"/>
      <c r="O40" s="18"/>
    </row>
    <row r="41" spans="1:15" ht="24.95" customHeight="1" x14ac:dyDescent="0.3">
      <c r="A41" s="11" t="s">
        <v>24</v>
      </c>
      <c r="B41" s="12" t="s">
        <v>25</v>
      </c>
      <c r="C41" s="13"/>
      <c r="D41" s="3"/>
      <c r="E41" s="1"/>
      <c r="F41" s="2"/>
      <c r="G41" s="14"/>
      <c r="H41" s="27"/>
      <c r="I41" s="2"/>
      <c r="J41" s="26"/>
      <c r="K41" s="6"/>
      <c r="L41" s="4"/>
      <c r="M41" s="4"/>
      <c r="N41" s="4"/>
      <c r="O41" s="18"/>
    </row>
    <row r="42" spans="1:15" ht="24.95" customHeight="1" x14ac:dyDescent="0.3">
      <c r="A42" s="11" t="s">
        <v>24</v>
      </c>
      <c r="B42" s="12" t="s">
        <v>32</v>
      </c>
      <c r="C42" s="13"/>
      <c r="D42" s="3"/>
      <c r="E42" s="1"/>
      <c r="F42" s="2"/>
      <c r="G42" s="14"/>
      <c r="H42" s="27"/>
      <c r="I42" s="2"/>
      <c r="J42" s="26"/>
      <c r="K42" s="6"/>
      <c r="L42" s="4"/>
      <c r="M42" s="4"/>
      <c r="N42" s="4"/>
      <c r="O42" s="18"/>
    </row>
    <row r="43" spans="1:15" ht="24.95" customHeight="1" x14ac:dyDescent="0.3">
      <c r="A43" s="11" t="s">
        <v>24</v>
      </c>
      <c r="B43" s="12" t="s">
        <v>34</v>
      </c>
      <c r="C43" s="13"/>
      <c r="D43" s="3"/>
      <c r="E43" s="1"/>
      <c r="F43" s="2"/>
      <c r="G43" s="14"/>
      <c r="H43" s="27"/>
      <c r="I43" s="2"/>
      <c r="J43" s="26"/>
      <c r="K43" s="6"/>
      <c r="L43" s="4"/>
      <c r="M43" s="4"/>
      <c r="N43" s="4"/>
      <c r="O43" s="18"/>
    </row>
    <row r="44" spans="1:15" ht="24.95" customHeight="1" x14ac:dyDescent="0.3">
      <c r="A44" s="11" t="s">
        <v>24</v>
      </c>
      <c r="B44" s="12" t="s">
        <v>34</v>
      </c>
      <c r="C44" s="13"/>
      <c r="D44" s="3"/>
      <c r="E44" s="1"/>
      <c r="F44" s="2"/>
      <c r="G44" s="14"/>
      <c r="H44" s="27"/>
      <c r="I44" s="2"/>
      <c r="J44" s="26"/>
      <c r="K44" s="6"/>
      <c r="L44" s="4"/>
      <c r="M44" s="4"/>
      <c r="N44" s="4"/>
      <c r="O44" s="18"/>
    </row>
    <row r="45" spans="1:15" ht="24.95" customHeight="1" x14ac:dyDescent="0.3">
      <c r="A45" s="11" t="s">
        <v>24</v>
      </c>
      <c r="B45" s="12" t="s">
        <v>33</v>
      </c>
      <c r="C45" s="13"/>
      <c r="D45" s="3"/>
      <c r="E45" s="1"/>
      <c r="F45" s="2"/>
      <c r="G45" s="14"/>
      <c r="H45" s="27"/>
      <c r="I45" s="2"/>
      <c r="J45" s="26"/>
      <c r="K45" s="6"/>
      <c r="L45" s="4"/>
      <c r="M45" s="4"/>
      <c r="N45" s="4"/>
      <c r="O45" s="18"/>
    </row>
    <row r="46" spans="1:15" ht="24.95" customHeight="1" x14ac:dyDescent="0.3">
      <c r="A46" s="11" t="s">
        <v>24</v>
      </c>
      <c r="B46" s="12" t="s">
        <v>32</v>
      </c>
      <c r="C46" s="13"/>
      <c r="D46" s="3"/>
      <c r="E46" s="1"/>
      <c r="F46" s="2"/>
      <c r="G46" s="14"/>
      <c r="H46" s="27"/>
      <c r="I46" s="2"/>
      <c r="J46" s="26"/>
      <c r="K46" s="6"/>
      <c r="L46" s="4"/>
      <c r="M46" s="4"/>
      <c r="N46" s="4"/>
      <c r="O46" s="18"/>
    </row>
    <row r="47" spans="1:15" ht="24.95" customHeight="1" x14ac:dyDescent="0.3">
      <c r="A47" s="11" t="s">
        <v>24</v>
      </c>
      <c r="B47" s="12" t="s">
        <v>33</v>
      </c>
      <c r="C47" s="13"/>
      <c r="D47" s="3"/>
      <c r="E47" s="1"/>
      <c r="F47" s="2"/>
      <c r="G47" s="14"/>
      <c r="H47" s="27"/>
      <c r="I47" s="2"/>
      <c r="J47" s="26"/>
      <c r="K47" s="6"/>
      <c r="L47" s="4"/>
      <c r="M47" s="4"/>
      <c r="N47" s="4"/>
      <c r="O47" s="18"/>
    </row>
    <row r="48" spans="1:15" ht="24.95" customHeight="1" x14ac:dyDescent="0.3">
      <c r="A48" s="11" t="s">
        <v>24</v>
      </c>
      <c r="B48" s="12" t="s">
        <v>32</v>
      </c>
      <c r="C48" s="13"/>
      <c r="D48" s="3"/>
      <c r="E48" s="1"/>
      <c r="F48" s="2"/>
      <c r="G48" s="14"/>
      <c r="H48" s="27"/>
      <c r="I48" s="2"/>
      <c r="J48" s="26"/>
      <c r="K48" s="6"/>
      <c r="L48" s="4"/>
      <c r="M48" s="4"/>
      <c r="N48" s="4"/>
      <c r="O48" s="18"/>
    </row>
    <row r="49" spans="1:15" ht="24.95" customHeight="1" x14ac:dyDescent="0.3">
      <c r="A49" s="11" t="s">
        <v>24</v>
      </c>
      <c r="B49" s="12" t="s">
        <v>35</v>
      </c>
      <c r="C49" s="13"/>
      <c r="D49" s="3"/>
      <c r="E49" s="1"/>
      <c r="F49" s="2"/>
      <c r="G49" s="14"/>
      <c r="H49" s="27"/>
      <c r="I49" s="2"/>
      <c r="J49" s="26"/>
      <c r="K49" s="6"/>
      <c r="L49" s="4"/>
      <c r="M49" s="4"/>
      <c r="N49" s="4"/>
      <c r="O49" s="18"/>
    </row>
    <row r="50" spans="1:15" ht="24.95" customHeight="1" x14ac:dyDescent="0.3">
      <c r="A50" s="11" t="s">
        <v>24</v>
      </c>
      <c r="B50" s="12" t="s">
        <v>32</v>
      </c>
      <c r="C50" s="13"/>
      <c r="D50" s="3"/>
      <c r="E50" s="1"/>
      <c r="F50" s="2"/>
      <c r="G50" s="14"/>
      <c r="H50" s="28"/>
      <c r="I50" s="2"/>
      <c r="J50" s="26"/>
      <c r="K50" s="6"/>
      <c r="L50" s="4"/>
      <c r="M50" s="4"/>
      <c r="N50" s="4"/>
      <c r="O50" s="18"/>
    </row>
    <row r="51" spans="1:15" ht="24.95" customHeight="1" x14ac:dyDescent="0.3">
      <c r="A51" s="11" t="s">
        <v>24</v>
      </c>
      <c r="B51" s="12" t="s">
        <v>32</v>
      </c>
      <c r="C51" s="13"/>
      <c r="D51" s="3"/>
      <c r="E51" s="1"/>
      <c r="F51" s="2"/>
      <c r="G51" s="14"/>
      <c r="H51" s="28"/>
      <c r="I51" s="2"/>
      <c r="J51" s="26"/>
      <c r="K51" s="6"/>
      <c r="L51" s="4"/>
      <c r="M51" s="4"/>
      <c r="N51" s="4"/>
      <c r="O51" s="18"/>
    </row>
    <row r="52" spans="1:15" ht="24.95" customHeight="1" x14ac:dyDescent="0.3"/>
    <row r="53" spans="1:15" ht="24.95" customHeight="1" x14ac:dyDescent="0.3">
      <c r="J53" s="30">
        <f>SUM(J5:J52)</f>
        <v>1506920</v>
      </c>
      <c r="K53" s="30">
        <f>SUM(K5:K51)</f>
        <v>1482520</v>
      </c>
    </row>
    <row r="54" spans="1:15" ht="24.95" customHeight="1" x14ac:dyDescent="0.3"/>
    <row r="55" spans="1:15" ht="24.95" customHeight="1" x14ac:dyDescent="0.3"/>
    <row r="56" spans="1:15" ht="24.95" customHeight="1" x14ac:dyDescent="0.3"/>
    <row r="57" spans="1:15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zoomScaleNormal="100" workbookViewId="0">
      <selection activeCell="L9" sqref="L9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68" t="s">
        <v>91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4" ht="40.5" customHeight="1" x14ac:dyDescent="0.3">
      <c r="A2" s="69" t="s">
        <v>0</v>
      </c>
      <c r="B2" s="67" t="s">
        <v>2</v>
      </c>
      <c r="C2" s="69" t="s">
        <v>4</v>
      </c>
      <c r="D2" s="69"/>
      <c r="E2" s="69"/>
      <c r="F2" s="69"/>
      <c r="G2" s="69"/>
      <c r="H2" s="67" t="s">
        <v>6</v>
      </c>
      <c r="I2" s="69" t="s">
        <v>7</v>
      </c>
      <c r="J2" s="70" t="s">
        <v>9</v>
      </c>
      <c r="K2" s="70" t="s">
        <v>11</v>
      </c>
      <c r="L2" s="72" t="s">
        <v>13</v>
      </c>
      <c r="M2" s="72" t="s">
        <v>53</v>
      </c>
      <c r="N2" s="67" t="s">
        <v>16</v>
      </c>
    </row>
    <row r="3" spans="1:14" ht="33" x14ac:dyDescent="0.3">
      <c r="A3" s="69"/>
      <c r="B3" s="67"/>
      <c r="C3" s="9" t="s">
        <v>18</v>
      </c>
      <c r="D3" s="7" t="s">
        <v>20</v>
      </c>
      <c r="E3" s="10" t="s">
        <v>21</v>
      </c>
      <c r="F3" s="8" t="s">
        <v>22</v>
      </c>
      <c r="G3" s="7" t="s">
        <v>23</v>
      </c>
      <c r="H3" s="67"/>
      <c r="I3" s="69"/>
      <c r="J3" s="71"/>
      <c r="K3" s="71"/>
      <c r="L3" s="73"/>
      <c r="M3" s="73"/>
      <c r="N3" s="67"/>
    </row>
    <row r="4" spans="1:14" ht="24.95" customHeight="1" x14ac:dyDescent="0.3">
      <c r="A4" s="11" t="s">
        <v>24</v>
      </c>
      <c r="B4" s="12" t="s">
        <v>36</v>
      </c>
      <c r="C4" s="13" t="s">
        <v>27</v>
      </c>
      <c r="D4" s="3">
        <v>44974</v>
      </c>
      <c r="E4" s="1">
        <v>0.60069444444444442</v>
      </c>
      <c r="F4" s="2" t="s">
        <v>117</v>
      </c>
      <c r="G4" s="14" t="s">
        <v>118</v>
      </c>
      <c r="H4" s="22" t="s">
        <v>120</v>
      </c>
      <c r="I4" s="2" t="s">
        <v>119</v>
      </c>
      <c r="J4" s="16">
        <v>30000</v>
      </c>
      <c r="K4" s="16">
        <v>30000</v>
      </c>
      <c r="L4" s="16">
        <v>30000</v>
      </c>
      <c r="M4" s="17"/>
      <c r="N4" s="18"/>
    </row>
    <row r="5" spans="1:14" ht="24.95" customHeight="1" x14ac:dyDescent="0.3">
      <c r="A5" s="11" t="s">
        <v>24</v>
      </c>
      <c r="B5" s="12" t="s">
        <v>36</v>
      </c>
      <c r="C5" s="20" t="s">
        <v>27</v>
      </c>
      <c r="D5" s="3" t="s">
        <v>136</v>
      </c>
      <c r="E5" s="23">
        <v>0.64027777777777783</v>
      </c>
      <c r="F5" s="2" t="s">
        <v>117</v>
      </c>
      <c r="G5" s="14" t="s">
        <v>118</v>
      </c>
      <c r="H5" s="22" t="s">
        <v>120</v>
      </c>
      <c r="I5" s="2" t="s">
        <v>137</v>
      </c>
      <c r="J5" s="16">
        <v>120000</v>
      </c>
      <c r="K5" s="16">
        <v>120000</v>
      </c>
      <c r="L5" s="16">
        <v>120000</v>
      </c>
      <c r="M5" s="17"/>
      <c r="N5" s="18"/>
    </row>
    <row r="6" spans="1:14" ht="24.95" customHeight="1" x14ac:dyDescent="0.3">
      <c r="A6" s="19" t="s">
        <v>24</v>
      </c>
      <c r="B6" s="12" t="s">
        <v>36</v>
      </c>
      <c r="C6" s="20" t="s">
        <v>27</v>
      </c>
      <c r="D6" s="3" t="s">
        <v>165</v>
      </c>
      <c r="E6" s="23">
        <v>0.62708333333333333</v>
      </c>
      <c r="F6" s="2" t="s">
        <v>166</v>
      </c>
      <c r="G6" s="14" t="s">
        <v>118</v>
      </c>
      <c r="H6" s="22" t="s">
        <v>120</v>
      </c>
      <c r="I6" s="2" t="s">
        <v>167</v>
      </c>
      <c r="J6" s="16">
        <v>3000</v>
      </c>
      <c r="K6" s="16">
        <v>3000</v>
      </c>
      <c r="L6" s="16">
        <v>3000</v>
      </c>
      <c r="M6" s="17"/>
      <c r="N6" s="18"/>
    </row>
    <row r="7" spans="1:14" ht="24.95" customHeight="1" x14ac:dyDescent="0.3">
      <c r="A7" s="11" t="s">
        <v>24</v>
      </c>
      <c r="B7" s="12" t="s">
        <v>36</v>
      </c>
      <c r="C7" s="13" t="s">
        <v>27</v>
      </c>
      <c r="D7" s="3"/>
      <c r="E7" s="1"/>
      <c r="F7" s="2"/>
      <c r="G7" s="14"/>
      <c r="H7" s="22"/>
      <c r="I7" s="2"/>
      <c r="J7" s="16"/>
      <c r="K7" s="16"/>
      <c r="L7" s="4"/>
      <c r="M7" s="17"/>
      <c r="N7" s="18"/>
    </row>
    <row r="8" spans="1:14" ht="24.95" customHeight="1" x14ac:dyDescent="0.3">
      <c r="A8" s="11" t="s">
        <v>24</v>
      </c>
      <c r="B8" s="12" t="s">
        <v>36</v>
      </c>
      <c r="C8" s="13" t="s">
        <v>27</v>
      </c>
      <c r="D8" s="3"/>
      <c r="E8" s="1"/>
      <c r="F8" s="2"/>
      <c r="G8" s="14"/>
      <c r="H8" s="22"/>
      <c r="I8" s="2"/>
      <c r="J8" s="16"/>
      <c r="K8" s="16"/>
      <c r="L8" s="16"/>
      <c r="M8" s="17"/>
      <c r="N8" s="18"/>
    </row>
    <row r="9" spans="1:14" ht="24.95" customHeight="1" x14ac:dyDescent="0.3">
      <c r="A9" s="11" t="s">
        <v>24</v>
      </c>
      <c r="B9" s="12" t="s">
        <v>36</v>
      </c>
      <c r="C9" s="13" t="s">
        <v>27</v>
      </c>
      <c r="D9" s="3"/>
      <c r="E9" s="1"/>
      <c r="F9" s="2"/>
      <c r="G9" s="14"/>
      <c r="H9" s="32"/>
      <c r="I9" s="2"/>
      <c r="J9" s="16"/>
      <c r="K9" s="6"/>
      <c r="L9" s="4"/>
      <c r="M9" s="17"/>
      <c r="N9" s="18"/>
    </row>
    <row r="10" spans="1:14" ht="24.95" customHeight="1" x14ac:dyDescent="0.3">
      <c r="A10" s="11" t="s">
        <v>24</v>
      </c>
      <c r="B10" s="12" t="s">
        <v>36</v>
      </c>
      <c r="C10" s="13" t="s">
        <v>27</v>
      </c>
      <c r="D10" s="3"/>
      <c r="E10" s="1"/>
      <c r="F10" s="2"/>
      <c r="G10" s="14"/>
      <c r="H10" s="22"/>
      <c r="I10" s="2"/>
      <c r="J10" s="16"/>
      <c r="K10" s="6"/>
      <c r="L10" s="4"/>
      <c r="M10" s="17"/>
      <c r="N10" s="18"/>
    </row>
    <row r="11" spans="1:14" ht="24.95" customHeight="1" x14ac:dyDescent="0.3"/>
    <row r="12" spans="1:14" ht="24.95" customHeight="1" x14ac:dyDescent="0.3"/>
    <row r="13" spans="1:14" ht="24.95" customHeight="1" x14ac:dyDescent="0.3"/>
    <row r="14" spans="1:14" ht="24.95" customHeight="1" x14ac:dyDescent="0.3"/>
    <row r="15" spans="1:14" ht="24.95" customHeight="1" x14ac:dyDescent="0.3"/>
    <row r="1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 업무추진비</vt:lpstr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2023-05-01T06:24:12Z</dcterms:modified>
</cp:coreProperties>
</file>