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세부현황" sheetId="1" r:id="rId1"/>
  </sheets>
  <definedNames>
    <definedName name="_xlnm._FilterDatabase" localSheetId="0" hidden="1">세부현황!$A$9:$I$133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H5" i="1"/>
  <c r="G5" i="1"/>
  <c r="F5" i="1"/>
  <c r="E5" i="1"/>
  <c r="D5" i="1"/>
  <c r="C5" i="1"/>
  <c r="C9" i="1" l="1"/>
  <c r="D9" i="1" l="1"/>
</calcChain>
</file>

<file path=xl/sharedStrings.xml><?xml version="1.0" encoding="utf-8"?>
<sst xmlns="http://schemas.openxmlformats.org/spreadsheetml/2006/main" count="533" uniqueCount="396">
  <si>
    <t>주안2동</t>
    <phoneticPr fontId="1" type="noConversion"/>
  </si>
  <si>
    <t>양지께마을 통두레</t>
    <phoneticPr fontId="1" type="noConversion"/>
  </si>
  <si>
    <t>2015. 3.</t>
    <phoneticPr fontId="1" type="noConversion"/>
  </si>
  <si>
    <t>양지께-수봉마을 마을계획 수립 및 아름다운 마을 가꾸기</t>
    <phoneticPr fontId="1" type="noConversion"/>
  </si>
  <si>
    <t>생활환경개선</t>
    <phoneticPr fontId="1" type="noConversion"/>
  </si>
  <si>
    <t>잿말 통두레</t>
    <phoneticPr fontId="1" type="noConversion"/>
  </si>
  <si>
    <t>2016. 12.</t>
    <phoneticPr fontId="1" type="noConversion"/>
  </si>
  <si>
    <t xml:space="preserve">잿말 골목길 벽화그리기 및 대청소 등 환경개선 </t>
    <phoneticPr fontId="1" type="noConversion"/>
  </si>
  <si>
    <t>주안1동</t>
    <phoneticPr fontId="1" type="noConversion"/>
  </si>
  <si>
    <t>주안6동</t>
    <phoneticPr fontId="1" type="noConversion"/>
  </si>
  <si>
    <t>풍성한 마을</t>
    <phoneticPr fontId="1" type="noConversion"/>
  </si>
  <si>
    <t>2013. 8.</t>
    <phoneticPr fontId="1" type="noConversion"/>
  </si>
  <si>
    <t>돌봄, 교육, 문화</t>
    <phoneticPr fontId="1" type="noConversion"/>
  </si>
  <si>
    <t>두레텃밭</t>
    <phoneticPr fontId="1" type="noConversion"/>
  </si>
  <si>
    <t>2018. 8.</t>
    <phoneticPr fontId="1" type="noConversion"/>
  </si>
  <si>
    <t>마을어르신과 어린이가 함께하는 나눔텃밭 운영</t>
    <phoneticPr fontId="1" type="noConversion"/>
  </si>
  <si>
    <t>주민 참여를 통한 특색 있는 디자인 화단 조성</t>
    <phoneticPr fontId="1" type="noConversion"/>
  </si>
  <si>
    <t>염전골 사람들</t>
    <phoneticPr fontId="2" type="noConversion"/>
  </si>
  <si>
    <t>2013. 7.</t>
    <phoneticPr fontId="2" type="noConversion"/>
  </si>
  <si>
    <t>염전골 학습공동체 만들기</t>
    <phoneticPr fontId="2" type="noConversion"/>
  </si>
  <si>
    <t>돌봄, 교육, 문화</t>
    <phoneticPr fontId="2" type="noConversion"/>
  </si>
  <si>
    <t>주부9단</t>
    <phoneticPr fontId="2" type="noConversion"/>
  </si>
  <si>
    <t xml:space="preserve">주민 반찬 나눔 및 이웃나눔 실천 </t>
    <phoneticPr fontId="2" type="noConversion"/>
  </si>
  <si>
    <t>자원봉사, 복지</t>
    <phoneticPr fontId="2" type="noConversion"/>
  </si>
  <si>
    <t>어기야</t>
    <phoneticPr fontId="2" type="noConversion"/>
  </si>
  <si>
    <t>텃밭조성 및 도시농부교실 운영</t>
    <phoneticPr fontId="2" type="noConversion"/>
  </si>
  <si>
    <t>2017. 1.</t>
    <phoneticPr fontId="2" type="noConversion"/>
  </si>
  <si>
    <t>파랑새</t>
    <phoneticPr fontId="2" type="noConversion"/>
  </si>
  <si>
    <t>행복나눔 통두레</t>
    <phoneticPr fontId="2" type="noConversion"/>
  </si>
  <si>
    <t>2019. 2.</t>
    <phoneticPr fontId="2" type="noConversion"/>
  </si>
  <si>
    <t xml:space="preserve">나눔장터 개최를 통한 관내 소년소녀가장 등 장학금 지원 </t>
    <phoneticPr fontId="2" type="noConversion"/>
  </si>
  <si>
    <t>2018. 12.</t>
    <phoneticPr fontId="2" type="noConversion"/>
  </si>
  <si>
    <t>염전골 마을축제 준비위원회</t>
    <phoneticPr fontId="2" type="noConversion"/>
  </si>
  <si>
    <t>2017. 11.</t>
    <phoneticPr fontId="2" type="noConversion"/>
  </si>
  <si>
    <t>염전골 나눔장터, 염전골 부침개 경연대회,
 염전골 마을축제와 연계한 염전그림그리기 대회 개최</t>
    <phoneticPr fontId="2" type="noConversion"/>
  </si>
  <si>
    <t>2017. 2.</t>
    <phoneticPr fontId="2" type="noConversion"/>
  </si>
  <si>
    <t>반딧불 게시판 통두레</t>
    <phoneticPr fontId="2" type="noConversion"/>
  </si>
  <si>
    <t>기존에 설치되어 있는 반딧불 게시판에 조명설치 추진</t>
    <phoneticPr fontId="2" type="noConversion"/>
  </si>
  <si>
    <t>용현2동</t>
    <phoneticPr fontId="1" type="noConversion"/>
  </si>
  <si>
    <t>용현사랑 통두레</t>
    <phoneticPr fontId="1" type="noConversion"/>
  </si>
  <si>
    <t>2016. 3.</t>
    <phoneticPr fontId="1" type="noConversion"/>
  </si>
  <si>
    <t>유휴지 텃밭 조성을 통한 수확물 이웃 나눔 활동</t>
    <phoneticPr fontId="1" type="noConversion"/>
  </si>
  <si>
    <t>자원봉사, 복지</t>
    <phoneticPr fontId="1" type="noConversion"/>
  </si>
  <si>
    <t>2019. 2.</t>
    <phoneticPr fontId="1" type="noConversion"/>
  </si>
  <si>
    <t>유휴지를 활용한 농작물 공동 재배 및 나눔</t>
    <phoneticPr fontId="1" type="noConversion"/>
  </si>
  <si>
    <t>자원봉사, 복지</t>
    <phoneticPr fontId="1" type="noConversion"/>
  </si>
  <si>
    <t>2019. 3.</t>
    <phoneticPr fontId="1" type="noConversion"/>
  </si>
  <si>
    <t>용현엑슬루타워 부녀회</t>
    <phoneticPr fontId="1" type="noConversion"/>
  </si>
  <si>
    <t>2018. 5.</t>
    <phoneticPr fontId="1" type="noConversion"/>
  </si>
  <si>
    <t>학익2동</t>
    <phoneticPr fontId="1" type="noConversion"/>
  </si>
  <si>
    <t>학사랑 통두레</t>
    <phoneticPr fontId="1" type="noConversion"/>
  </si>
  <si>
    <t>2014. 7.</t>
    <phoneticPr fontId="1" type="noConversion"/>
  </si>
  <si>
    <t>방범활동, 벽화그리기 등 환경정비</t>
    <phoneticPr fontId="1" type="noConversion"/>
  </si>
  <si>
    <t>안전개선</t>
    <phoneticPr fontId="1" type="noConversion"/>
  </si>
  <si>
    <t>EM사랑 통두레</t>
    <phoneticPr fontId="1" type="noConversion"/>
  </si>
  <si>
    <t>2014. 10.</t>
    <phoneticPr fontId="1" type="noConversion"/>
  </si>
  <si>
    <t>EM 발효액을 활용한 환경개선 및 주민 모임</t>
    <phoneticPr fontId="1" type="noConversion"/>
  </si>
  <si>
    <t>2015. 4.</t>
    <phoneticPr fontId="1" type="noConversion"/>
  </si>
  <si>
    <t>아영너영</t>
    <phoneticPr fontId="1" type="noConversion"/>
  </si>
  <si>
    <t>내고장알림이</t>
    <phoneticPr fontId="1" type="noConversion"/>
  </si>
  <si>
    <t>2017. 12.</t>
    <phoneticPr fontId="1" type="noConversion"/>
  </si>
  <si>
    <t>전통규방다례 배우고 알리기</t>
    <phoneticPr fontId="1" type="noConversion"/>
  </si>
  <si>
    <t>2013. 11.</t>
    <phoneticPr fontId="1" type="noConversion"/>
  </si>
  <si>
    <t>토박이</t>
    <phoneticPr fontId="1" type="noConversion"/>
  </si>
  <si>
    <t>2019. 1.</t>
    <phoneticPr fontId="1" type="noConversion"/>
  </si>
  <si>
    <t>나무드림</t>
    <phoneticPr fontId="1" type="noConversion"/>
  </si>
  <si>
    <t>2019. 4.</t>
    <phoneticPr fontId="1" type="noConversion"/>
  </si>
  <si>
    <t>골목 텃밭 가꾸기 및 수확물 나눔</t>
    <phoneticPr fontId="1" type="noConversion"/>
  </si>
  <si>
    <t>골목길 화단 조성 및 관리</t>
    <phoneticPr fontId="1" type="noConversion"/>
  </si>
  <si>
    <t>함께 만드는 골목텃밭</t>
    <phoneticPr fontId="1" type="noConversion"/>
  </si>
  <si>
    <t>2019. 5.</t>
    <phoneticPr fontId="1" type="noConversion"/>
  </si>
  <si>
    <t xml:space="preserve">골목 텃밭 조성, 관리 및 나눔 </t>
    <phoneticPr fontId="1" type="noConversion"/>
  </si>
  <si>
    <t>도화1동</t>
    <phoneticPr fontId="2" type="noConversion"/>
  </si>
  <si>
    <t>복사꽃 통두레</t>
    <phoneticPr fontId="2" type="noConversion"/>
  </si>
  <si>
    <t>2013. 3.</t>
    <phoneticPr fontId="2" type="noConversion"/>
  </si>
  <si>
    <t>마을환경정비 및 캠페인 활동</t>
    <phoneticPr fontId="2" type="noConversion"/>
  </si>
  <si>
    <t>생활환경개선</t>
    <phoneticPr fontId="1" type="noConversion"/>
  </si>
  <si>
    <t>사오정 통두레</t>
    <phoneticPr fontId="2" type="noConversion"/>
  </si>
  <si>
    <t>2014. 7.</t>
    <phoneticPr fontId="2" type="noConversion"/>
  </si>
  <si>
    <t>마을환경정비 및 캠페인 활동</t>
    <phoneticPr fontId="2" type="noConversion"/>
  </si>
  <si>
    <t>생생지락</t>
    <phoneticPr fontId="2" type="noConversion"/>
  </si>
  <si>
    <t>2014. 11.</t>
    <phoneticPr fontId="2" type="noConversion"/>
  </si>
  <si>
    <t>꼼지락 꼼지락</t>
    <phoneticPr fontId="1" type="noConversion"/>
  </si>
  <si>
    <t>자원 재활용(옷, 가방 등)을 실크스크린, 재봉, 자수 등으로
 재창조하기, 결과물 기부 또는 플리마켓 통해 나누기</t>
    <phoneticPr fontId="1" type="noConversion"/>
  </si>
  <si>
    <t>수봉산 햇살마을</t>
    <phoneticPr fontId="1" type="noConversion"/>
  </si>
  <si>
    <t>주안3동</t>
    <phoneticPr fontId="1" type="noConversion"/>
  </si>
  <si>
    <t>일오통두레</t>
    <phoneticPr fontId="1" type="noConversion"/>
  </si>
  <si>
    <t>2014. 3.</t>
    <phoneticPr fontId="1" type="noConversion"/>
  </si>
  <si>
    <t>신라아파트 담장 화단 조성 및 환경정비 활동</t>
    <phoneticPr fontId="1" type="noConversion"/>
  </si>
  <si>
    <t>사미골 사람들</t>
    <phoneticPr fontId="1" type="noConversion"/>
  </si>
  <si>
    <t>2018.11.</t>
    <phoneticPr fontId="1" type="noConversion"/>
  </si>
  <si>
    <t>업사이클링을 통한 쾌적한 마을 만들기 주민 활동 모임</t>
    <phoneticPr fontId="1" type="noConversion"/>
  </si>
  <si>
    <t>주인공원가꾸미</t>
    <phoneticPr fontId="1" type="noConversion"/>
  </si>
  <si>
    <t>2013. 9.</t>
    <phoneticPr fontId="1" type="noConversion"/>
  </si>
  <si>
    <t>말벗독서동아리</t>
    <phoneticPr fontId="1" type="noConversion"/>
  </si>
  <si>
    <t>2016. 1.</t>
    <phoneticPr fontId="1" type="noConversion"/>
  </si>
  <si>
    <t>관교동</t>
    <phoneticPr fontId="1" type="noConversion"/>
  </si>
  <si>
    <t>관교행복나눔 통두레</t>
    <phoneticPr fontId="1" type="noConversion"/>
  </si>
  <si>
    <t>2016. 6.</t>
    <phoneticPr fontId="1" type="noConversion"/>
  </si>
  <si>
    <t>쓰레기 무단투기 지역에 화단 조성 및 주민 모임 운영</t>
    <phoneticPr fontId="1" type="noConversion"/>
  </si>
  <si>
    <t>감나무골 통두레</t>
    <phoneticPr fontId="1" type="noConversion"/>
  </si>
  <si>
    <t>2015. 8.</t>
    <phoneticPr fontId="1" type="noConversion"/>
  </si>
  <si>
    <t>10~14통 일대 감나무 관리(거름주기, 열매수확 등)
상자텃밭 운영(작물 재배, 무단투기 감시)</t>
    <phoneticPr fontId="1" type="noConversion"/>
  </si>
  <si>
    <t>시나브로 통두레</t>
    <phoneticPr fontId="1" type="noConversion"/>
  </si>
  <si>
    <t>벽화조성을 통한 마을환경 개선</t>
    <phoneticPr fontId="1" type="noConversion"/>
  </si>
  <si>
    <t>아리마을 통두레</t>
    <phoneticPr fontId="1" type="noConversion"/>
  </si>
  <si>
    <t>독정골 바라지 통두레</t>
    <phoneticPr fontId="1" type="noConversion"/>
  </si>
  <si>
    <t>독거노인 대상 무료 반찬 나눔 봉사</t>
    <phoneticPr fontId="1" type="noConversion"/>
  </si>
  <si>
    <t>우마 통두레</t>
    <phoneticPr fontId="1" type="noConversion"/>
  </si>
  <si>
    <t>2016. 2.</t>
    <phoneticPr fontId="1" type="noConversion"/>
  </si>
  <si>
    <t>마을 환경미화활동 및 환경개선 활동</t>
    <phoneticPr fontId="1" type="noConversion"/>
  </si>
  <si>
    <t>빗물정원통두레</t>
    <phoneticPr fontId="1" type="noConversion"/>
  </si>
  <si>
    <t>빗물저금통을 활용한 텃밭상자 운영</t>
    <phoneticPr fontId="1" type="noConversion"/>
  </si>
  <si>
    <t>팔복 통두레</t>
    <phoneticPr fontId="1" type="noConversion"/>
  </si>
  <si>
    <t>꽃길조성 등 아름다운 마을만들기 활동 추진</t>
    <phoneticPr fontId="1" type="noConversion"/>
  </si>
  <si>
    <t>빛고을 통두레</t>
    <phoneticPr fontId="1" type="noConversion"/>
  </si>
  <si>
    <t>2018. 4.</t>
    <phoneticPr fontId="1" type="noConversion"/>
  </si>
  <si>
    <t>꽃길 조성 및 작품전시, LED태양열 등 설치</t>
    <phoneticPr fontId="1" type="noConversion"/>
  </si>
  <si>
    <t>행복전사</t>
    <phoneticPr fontId="1" type="noConversion"/>
  </si>
  <si>
    <t>2015. 6.</t>
    <phoneticPr fontId="1" type="noConversion"/>
  </si>
  <si>
    <t>행복한 골목학교</t>
    <phoneticPr fontId="1" type="noConversion"/>
  </si>
  <si>
    <t>전래놀이교실 운영 등 수봉공원 해설 안내 활동 운영 
인천서가 및 갤러리 운영</t>
    <phoneticPr fontId="1" type="noConversion"/>
  </si>
  <si>
    <t>2018. 2.</t>
    <phoneticPr fontId="1" type="noConversion"/>
  </si>
  <si>
    <t>용일시장 통두레</t>
    <phoneticPr fontId="1" type="noConversion"/>
  </si>
  <si>
    <t>2014. 7.</t>
    <phoneticPr fontId="1" type="noConversion"/>
  </si>
  <si>
    <t>뿌리깊은나무</t>
    <phoneticPr fontId="1" type="noConversion"/>
  </si>
  <si>
    <t>문학동</t>
    <phoneticPr fontId="1" type="noConversion"/>
  </si>
  <si>
    <t>주안청결 지킴이</t>
    <phoneticPr fontId="1" type="noConversion"/>
  </si>
  <si>
    <t>2013. 2.</t>
    <phoneticPr fontId="1" type="noConversion"/>
  </si>
  <si>
    <t>주안8동</t>
  </si>
  <si>
    <t>승학통두레</t>
  </si>
  <si>
    <t>2015. 5.</t>
  </si>
  <si>
    <t>주안8동 예비군훈련장~승학산 일대 환경정비, 꽃길조성</t>
  </si>
  <si>
    <t>생활환경개선</t>
  </si>
  <si>
    <t>아이행복통두레</t>
  </si>
  <si>
    <t>돌봄, 교육, 문화</t>
  </si>
  <si>
    <t>깔끄미통두레</t>
  </si>
  <si>
    <t>불법전단지 수거 및 벽보철거를 통한 환경정비</t>
  </si>
  <si>
    <t>밤도깨비통두레</t>
  </si>
  <si>
    <t>안전개선</t>
  </si>
  <si>
    <t>정다운통두레</t>
  </si>
  <si>
    <t>2019.4.</t>
  </si>
  <si>
    <t>쓰레기 무단투기 취약지역 21통~22통 일대 환경정비</t>
  </si>
  <si>
    <t>2018. 1.</t>
    <phoneticPr fontId="1" type="noConversion"/>
  </si>
  <si>
    <t>꿈꾸는 하늘정원</t>
    <phoneticPr fontId="1" type="noConversion"/>
  </si>
  <si>
    <t>2017. 7.</t>
    <phoneticPr fontId="1" type="noConversion"/>
  </si>
  <si>
    <t>숭의2동</t>
    <phoneticPr fontId="1" type="noConversion"/>
  </si>
  <si>
    <t>학익1동</t>
    <phoneticPr fontId="1" type="noConversion"/>
  </si>
  <si>
    <t>2014. 1.</t>
    <phoneticPr fontId="1" type="noConversion"/>
  </si>
  <si>
    <t>건강마을 동아풍림</t>
    <phoneticPr fontId="1" type="noConversion"/>
  </si>
  <si>
    <t>건강아파트 공동체 운영
찾아오는 건강검진 운영(숭의보건지소와 연계)</t>
    <phoneticPr fontId="1" type="noConversion"/>
  </si>
  <si>
    <t xml:space="preserve">2013. 8. </t>
    <phoneticPr fontId="1" type="noConversion"/>
  </si>
  <si>
    <t>원흥통두레</t>
    <phoneticPr fontId="1" type="noConversion"/>
  </si>
  <si>
    <t>원흥아파트 청결봉사단 구성 및 환경정비
원흥아파트 경로행사</t>
    <phoneticPr fontId="1" type="noConversion"/>
  </si>
  <si>
    <t>햇골도시농업공동체</t>
    <phoneticPr fontId="1" type="noConversion"/>
  </si>
  <si>
    <t>2017. 10.</t>
    <phoneticPr fontId="1" type="noConversion"/>
  </si>
  <si>
    <t>공동체 나눔 상자텃밭 만들기, 텃밭 작물 나눔 행사 등
 학익1동 소재 텃밭을 활용한 프로그램 운영</t>
    <phoneticPr fontId="1" type="noConversion"/>
  </si>
  <si>
    <t>숲사랑플러스</t>
    <phoneticPr fontId="1" type="noConversion"/>
  </si>
  <si>
    <t>2015. 12.</t>
    <phoneticPr fontId="1" type="noConversion"/>
  </si>
  <si>
    <t>소성통두레</t>
    <phoneticPr fontId="1" type="noConversion"/>
  </si>
  <si>
    <t>2013. 3.</t>
    <phoneticPr fontId="1" type="noConversion"/>
  </si>
  <si>
    <t xml:space="preserve">공한지 쉼터 조성 및 관리
마을극장 21 "명가사람들" 촬영 </t>
    <phoneticPr fontId="1" type="noConversion"/>
  </si>
  <si>
    <t>쑥골사람들</t>
    <phoneticPr fontId="1" type="noConversion"/>
  </si>
  <si>
    <t>2014. 11.</t>
    <phoneticPr fontId="1" type="noConversion"/>
  </si>
  <si>
    <t>쓰레기 무단투기 지역 정비 활동</t>
    <phoneticPr fontId="1" type="noConversion"/>
  </si>
  <si>
    <t>소나기</t>
    <phoneticPr fontId="1" type="noConversion"/>
  </si>
  <si>
    <t>예그리나</t>
    <phoneticPr fontId="1" type="noConversion"/>
  </si>
  <si>
    <t>2017. 3.</t>
    <phoneticPr fontId="1" type="noConversion"/>
  </si>
  <si>
    <t>2019. 1.</t>
    <phoneticPr fontId="1" type="noConversion"/>
  </si>
  <si>
    <t>e편한세상 도화6-1단지 아파트</t>
    <phoneticPr fontId="1" type="noConversion"/>
  </si>
  <si>
    <t>e편한세상 도화5단지아파트</t>
    <phoneticPr fontId="1" type="noConversion"/>
  </si>
  <si>
    <t>에너지 절감 및 자원 재활용 등 아파트 공동체 교육
주민 간 물품 교화 및 품앗이 행사 운영</t>
    <phoneticPr fontId="1" type="noConversion"/>
  </si>
  <si>
    <t>구분</t>
    <phoneticPr fontId="1" type="noConversion"/>
  </si>
  <si>
    <t xml:space="preserve">동명 </t>
    <phoneticPr fontId="1" type="noConversion"/>
  </si>
  <si>
    <t>모임구성</t>
    <phoneticPr fontId="1" type="noConversion"/>
  </si>
  <si>
    <t>활동내용</t>
    <phoneticPr fontId="1" type="noConversion"/>
  </si>
  <si>
    <t>활동 구분</t>
    <phoneticPr fontId="1" type="noConversion"/>
  </si>
  <si>
    <t>모임명</t>
    <phoneticPr fontId="1" type="noConversion"/>
  </si>
  <si>
    <t>구성시기</t>
    <phoneticPr fontId="1" type="noConversion"/>
  </si>
  <si>
    <t>계</t>
    <phoneticPr fontId="1" type="noConversion"/>
  </si>
  <si>
    <t>자원봉사, 복지</t>
    <phoneticPr fontId="1" type="noConversion"/>
  </si>
  <si>
    <t>자원봉사, 복지</t>
  </si>
  <si>
    <t>돌봄, 교육, 문화</t>
    <phoneticPr fontId="1" type="noConversion"/>
  </si>
  <si>
    <t>주안4동</t>
    <phoneticPr fontId="1" type="noConversion"/>
  </si>
  <si>
    <t>문학골 맑은 사람들</t>
  </si>
  <si>
    <t>2014. 3.</t>
  </si>
  <si>
    <t>부모와 아이들이 함께 크는 마을 공동체 만들기</t>
  </si>
  <si>
    <t>2019. 8</t>
    <phoneticPr fontId="1" type="noConversion"/>
  </si>
  <si>
    <t>2018. 2.</t>
  </si>
  <si>
    <t>코지마음텃밭</t>
  </si>
  <si>
    <t>2019. 2.</t>
  </si>
  <si>
    <t>코지팰리스 옥상 텃밭 조성 및 운영, 수확물 나눔</t>
  </si>
  <si>
    <t>두레정원 사회적협동조합</t>
  </si>
  <si>
    <t>2017. 9.</t>
  </si>
  <si>
    <t>애들아 학교가자</t>
    <phoneticPr fontId="1" type="noConversion"/>
  </si>
  <si>
    <t>2019. 8.</t>
    <phoneticPr fontId="1" type="noConversion"/>
  </si>
  <si>
    <t>도화초 측면 아이들과 함께 벽화, 조형물 조성</t>
    <phoneticPr fontId="1" type="noConversion"/>
  </si>
  <si>
    <t>2019.8.</t>
    <phoneticPr fontId="1" type="noConversion"/>
  </si>
  <si>
    <t>같이 반찬</t>
    <phoneticPr fontId="1" type="noConversion"/>
  </si>
  <si>
    <t>같이 만들고 가치있게 나누는 우리동네 행복반찬</t>
    <phoneticPr fontId="1" type="noConversion"/>
  </si>
  <si>
    <t>삼동사람들</t>
    <phoneticPr fontId="1" type="noConversion"/>
  </si>
  <si>
    <t>그림그리기대회 별자리 탐구를 통한 입주민 단합 교류 도모</t>
    <phoneticPr fontId="1" type="noConversion"/>
  </si>
  <si>
    <t>텃밭사랑 통두레</t>
  </si>
  <si>
    <t>웰빙 소금꽃</t>
    <phoneticPr fontId="1" type="noConversion"/>
  </si>
  <si>
    <t>짬짬이</t>
    <phoneticPr fontId="1" type="noConversion"/>
  </si>
  <si>
    <t>소외된 어르신 생활의복 나눔사업</t>
    <phoneticPr fontId="1" type="noConversion"/>
  </si>
  <si>
    <t>골목정원 조성, 안전하고 깨끗한 마을골목길 조성</t>
    <phoneticPr fontId="1" type="noConversion"/>
  </si>
  <si>
    <t>어르신 음료나눔, 말벗 사없,  주인공원 환경조성</t>
    <phoneticPr fontId="1" type="noConversion"/>
  </si>
  <si>
    <t>디딤돌이음 통두레</t>
    <phoneticPr fontId="1" type="noConversion"/>
  </si>
  <si>
    <t xml:space="preserve">2020. 1. </t>
    <phoneticPr fontId="1" type="noConversion"/>
  </si>
  <si>
    <t xml:space="preserve">한마음 통두레 </t>
    <phoneticPr fontId="1" type="noConversion"/>
  </si>
  <si>
    <t>2020. 1.</t>
    <phoneticPr fontId="1" type="noConversion"/>
  </si>
  <si>
    <t>늘푸른 통두레</t>
    <phoneticPr fontId="1" type="noConversion"/>
  </si>
  <si>
    <t>인천SK스카이뷰아프트입주자대표회의</t>
    <phoneticPr fontId="1" type="noConversion"/>
  </si>
  <si>
    <t>우리동네 주안6동 이어라</t>
    <phoneticPr fontId="1" type="noConversion"/>
  </si>
  <si>
    <t>(콤보박스선택)</t>
    <phoneticPr fontId="1" type="noConversion"/>
  </si>
  <si>
    <t>나눔텃밭(장안 어울림 골목길)</t>
    <phoneticPr fontId="1" type="noConversion"/>
  </si>
  <si>
    <t>용남시장 상인회</t>
    <phoneticPr fontId="1" type="noConversion"/>
  </si>
  <si>
    <t>골목 계곡길</t>
    <phoneticPr fontId="1" type="noConversion"/>
  </si>
  <si>
    <t>반딧불이</t>
    <phoneticPr fontId="1" type="noConversion"/>
  </si>
  <si>
    <t>정겨운 독정골</t>
    <phoneticPr fontId="1" type="noConversion"/>
  </si>
  <si>
    <t>피어날 피난 골목</t>
    <phoneticPr fontId="1" type="noConversion"/>
  </si>
  <si>
    <t>신동아3차 마을만들기</t>
    <phoneticPr fontId="1" type="noConversion"/>
  </si>
  <si>
    <t>신동아4차 마을만들기</t>
    <phoneticPr fontId="1" type="noConversion"/>
  </si>
  <si>
    <t>향기로운 마을</t>
    <phoneticPr fontId="1" type="noConversion"/>
  </si>
  <si>
    <t>세잎 클로버</t>
    <phoneticPr fontId="1" type="noConversion"/>
  </si>
  <si>
    <t>e편한세상 도화6-2단지 아파트</t>
    <phoneticPr fontId="1" type="noConversion"/>
  </si>
  <si>
    <t>안전한 마을 만들기</t>
    <phoneticPr fontId="1" type="noConversion"/>
  </si>
  <si>
    <t>꽃이피는 골목골목</t>
    <phoneticPr fontId="1" type="noConversion"/>
  </si>
  <si>
    <t>석정로 안전골목</t>
    <phoneticPr fontId="1" type="noConversion"/>
  </si>
  <si>
    <t>햇살마을</t>
    <phoneticPr fontId="1" type="noConversion"/>
  </si>
  <si>
    <t>새로이가꾸미</t>
    <phoneticPr fontId="1" type="noConversion"/>
  </si>
  <si>
    <t>2020.10.</t>
    <phoneticPr fontId="1" type="noConversion"/>
  </si>
  <si>
    <t>2019.1.</t>
    <phoneticPr fontId="1" type="noConversion"/>
  </si>
  <si>
    <t>2020.10.</t>
    <phoneticPr fontId="1" type="noConversion"/>
  </si>
  <si>
    <t>2020.1.</t>
    <phoneticPr fontId="1" type="noConversion"/>
  </si>
  <si>
    <t>2020.10.</t>
    <phoneticPr fontId="1" type="noConversion"/>
  </si>
  <si>
    <t>2019.9.</t>
    <phoneticPr fontId="1" type="noConversion"/>
  </si>
  <si>
    <t>2020.1.</t>
    <phoneticPr fontId="1" type="noConversion"/>
  </si>
  <si>
    <t>2016.9.</t>
    <phoneticPr fontId="1" type="noConversion"/>
  </si>
  <si>
    <t>2019. 10.</t>
    <phoneticPr fontId="2" type="noConversion"/>
  </si>
  <si>
    <t>2019. 10.</t>
    <phoneticPr fontId="1" type="noConversion"/>
  </si>
  <si>
    <t>2019.5.</t>
    <phoneticPr fontId="1" type="noConversion"/>
  </si>
  <si>
    <t>2020.10.</t>
    <phoneticPr fontId="1" type="noConversion"/>
  </si>
  <si>
    <t>2017.4.</t>
    <phoneticPr fontId="1" type="noConversion"/>
  </si>
  <si>
    <t>회원수</t>
    <phoneticPr fontId="1" type="noConversion"/>
  </si>
  <si>
    <t>안전한 마을길 조성 및 마을 환경정비</t>
    <phoneticPr fontId="1" type="noConversion"/>
  </si>
  <si>
    <t>용남시장 주차장 환경개선 활동</t>
    <phoneticPr fontId="1" type="noConversion"/>
  </si>
  <si>
    <t>고속도로변 등 야간순찰을 통한 안심 귀갓길 조성</t>
    <phoneticPr fontId="1" type="noConversion"/>
  </si>
  <si>
    <t>마을골목특성화 사업 제안</t>
    <phoneticPr fontId="1" type="noConversion"/>
  </si>
  <si>
    <t>2020. 10.</t>
    <phoneticPr fontId="1" type="noConversion"/>
  </si>
  <si>
    <t>2017. 1.</t>
    <phoneticPr fontId="1" type="noConversion"/>
  </si>
  <si>
    <t>주안5동</t>
    <phoneticPr fontId="1" type="noConversion"/>
  </si>
  <si>
    <t>숭의1·3동</t>
    <phoneticPr fontId="1" type="noConversion"/>
  </si>
  <si>
    <t>숭의4동</t>
    <phoneticPr fontId="1" type="noConversion"/>
  </si>
  <si>
    <t>못머리 마을공동체</t>
    <phoneticPr fontId="1" type="noConversion"/>
  </si>
  <si>
    <t>도화2·3동</t>
    <phoneticPr fontId="1" type="noConversion"/>
  </si>
  <si>
    <t>용현3동</t>
    <phoneticPr fontId="1" type="noConversion"/>
  </si>
  <si>
    <t>주염골 마을협의회</t>
    <phoneticPr fontId="1" type="noConversion"/>
  </si>
  <si>
    <t>2021.1.1.</t>
    <phoneticPr fontId="1" type="noConversion"/>
  </si>
  <si>
    <t>랑랑랑 특공대</t>
    <phoneticPr fontId="1" type="noConversion"/>
  </si>
  <si>
    <t>2021. 2.</t>
    <phoneticPr fontId="1" type="noConversion"/>
  </si>
  <si>
    <t>2021. 3.</t>
    <phoneticPr fontId="1" type="noConversion"/>
  </si>
  <si>
    <t>에너지</t>
  </si>
  <si>
    <t>그림꽃 통두레</t>
    <phoneticPr fontId="1" type="noConversion"/>
  </si>
  <si>
    <t>어린이 돌봄 및 문화체험교육</t>
    <phoneticPr fontId="1" type="noConversion"/>
  </si>
  <si>
    <t>에너지</t>
    <phoneticPr fontId="2" type="noConversion"/>
  </si>
  <si>
    <t>너나우리</t>
    <phoneticPr fontId="1" type="noConversion"/>
  </si>
  <si>
    <t>6세~10세 아동 및 부모 힐링 프로그램 운영</t>
    <phoneticPr fontId="1" type="noConversion"/>
  </si>
  <si>
    <t>우리마을 수호대</t>
    <phoneticPr fontId="1" type="noConversion"/>
  </si>
  <si>
    <t>마을 문제점 발굴 및 실천 사업 진행 후 캘린더 제작</t>
    <phoneticPr fontId="1" type="noConversion"/>
  </si>
  <si>
    <t>비랑공동체</t>
    <phoneticPr fontId="1" type="noConversion"/>
  </si>
  <si>
    <t>2021.1.</t>
    <phoneticPr fontId="1" type="noConversion"/>
  </si>
  <si>
    <t>고운손 예쁜마음 한땀회</t>
    <phoneticPr fontId="1" type="noConversion"/>
  </si>
  <si>
    <t>2021. 1.</t>
    <phoneticPr fontId="1" type="noConversion"/>
  </si>
  <si>
    <t>한마음 풍물단 (별.통.사)</t>
    <phoneticPr fontId="1" type="noConversion"/>
  </si>
  <si>
    <t>쓰리고</t>
    <phoneticPr fontId="1" type="noConversion"/>
  </si>
  <si>
    <t>친환경 면마스크 제작과 나눔, 소외계층 말벗</t>
    <phoneticPr fontId="1" type="noConversion"/>
  </si>
  <si>
    <t>손뜨개질 제품제작과 나눔</t>
    <phoneticPr fontId="1" type="noConversion"/>
  </si>
  <si>
    <t>전통수작</t>
    <phoneticPr fontId="1" type="noConversion"/>
  </si>
  <si>
    <t>2021. 11.</t>
    <phoneticPr fontId="1" type="noConversion"/>
  </si>
  <si>
    <t>청촌드림</t>
    <phoneticPr fontId="1" type="noConversion"/>
  </si>
  <si>
    <t>2020. 7.</t>
    <phoneticPr fontId="1" type="noConversion"/>
  </si>
  <si>
    <t>옥상 이끼 농장 조성, 주민역량강화 교육 프로그램 운영</t>
    <phoneticPr fontId="1" type="noConversion"/>
  </si>
  <si>
    <t>돌봄, 교육, 문화</t>
    <phoneticPr fontId="1" type="noConversion"/>
  </si>
  <si>
    <t>용현1·4동</t>
    <phoneticPr fontId="1" type="noConversion"/>
  </si>
  <si>
    <t>주인선, 양조장 등 주인공원 해설사 투어를 통한 
숭의4동 역사문화 알리기</t>
    <phoneticPr fontId="1" type="noConversion"/>
  </si>
  <si>
    <t>꽃길 조성 등 아름다운 마을 만들기 활동 추진, 
LED태양열등을 활용한 빛의거리 조성</t>
    <phoneticPr fontId="1" type="noConversion"/>
  </si>
  <si>
    <t>월 1회 마을 대청소, 단지 내 꽃길 조성 및 관리, 
음식 나눔 행사 진행</t>
    <phoneticPr fontId="1" type="noConversion"/>
  </si>
  <si>
    <t>마을콘텐츠 발굴 및 커뮤니티 활동공간 조성 등을 위한 
주민협의체 활동</t>
    <phoneticPr fontId="1" type="noConversion"/>
  </si>
  <si>
    <t>목재형 아트월 및 LED조명설치 등 촉대개선을 통한 
안전골목 환경조성</t>
    <phoneticPr fontId="1" type="noConversion"/>
  </si>
  <si>
    <t>주민 참여를 통한 노후 골목 환경정비, 
재활용품을 이용한 화분 제작 마을골목 꾸미기</t>
    <phoneticPr fontId="1" type="noConversion"/>
  </si>
  <si>
    <t>뜨개양말, 모자 등 육아용품 제작
중고육아용품 기증, 판매, 대여의 육아공동체 조성</t>
    <phoneticPr fontId="1" type="noConversion"/>
  </si>
  <si>
    <t>못머리 마을 희망지 지역 안전개선 및 돌봄프로그램</t>
    <phoneticPr fontId="1" type="noConversion"/>
  </si>
  <si>
    <t>우범지역 야간순찰을 통한 마을지킴이 활동</t>
    <phoneticPr fontId="1" type="noConversion"/>
  </si>
  <si>
    <t>같이빚다</t>
    <phoneticPr fontId="1" type="noConversion"/>
  </si>
  <si>
    <t>2022. 1.</t>
    <phoneticPr fontId="1" type="noConversion"/>
  </si>
  <si>
    <t>Hand Art</t>
    <phoneticPr fontId="1" type="noConversion"/>
  </si>
  <si>
    <t>2021. 1.</t>
    <phoneticPr fontId="1" type="noConversion"/>
  </si>
  <si>
    <t>2022. 1.</t>
    <phoneticPr fontId="1" type="noConversion"/>
  </si>
  <si>
    <t>꼼지락</t>
    <phoneticPr fontId="1" type="noConversion"/>
  </si>
  <si>
    <t>반딧불이</t>
    <phoneticPr fontId="1" type="noConversion"/>
  </si>
  <si>
    <t>오병이어</t>
    <phoneticPr fontId="1" type="noConversion"/>
  </si>
  <si>
    <t>아나바다 두레촌</t>
    <phoneticPr fontId="1" type="noConversion"/>
  </si>
  <si>
    <t>도시숲길(녹색골목) 통두레</t>
    <phoneticPr fontId="1" type="noConversion"/>
  </si>
  <si>
    <t>용일시장 공유공간 환경개선 및 원도심디자인활성화 사업 추진</t>
    <phoneticPr fontId="1" type="noConversion"/>
  </si>
  <si>
    <t>엑슬루타워 단지 내 텃밭 가꾸기 및 
커뮤니티 시설 쿠킹룸 활용을 통한 공동 밥상 나눔</t>
    <phoneticPr fontId="1" type="noConversion"/>
  </si>
  <si>
    <r>
      <t>불법광고물 수거</t>
    </r>
    <r>
      <rPr>
        <sz val="14"/>
        <color theme="1"/>
        <rFont val="맑은 고딕"/>
        <family val="3"/>
        <charset val="129"/>
      </rPr>
      <t>·폐기 및 무단투기 취약지 정비</t>
    </r>
    <phoneticPr fontId="1" type="noConversion"/>
  </si>
  <si>
    <t>도심속 철새와 자연생태 교육</t>
    <phoneticPr fontId="1" type="noConversion"/>
  </si>
  <si>
    <t>독거노인 및 소년소녀가정 집수리 사업</t>
    <phoneticPr fontId="1" type="noConversion"/>
  </si>
  <si>
    <t>재난위험시설물 정비 및 취약계층 대상 집수리</t>
    <phoneticPr fontId="1" type="noConversion"/>
  </si>
  <si>
    <t>목공 체험 나눔, 쿠킹 및 플라워 아트</t>
    <phoneticPr fontId="1" type="noConversion"/>
  </si>
  <si>
    <t>사랑을 나누는 장사래</t>
    <phoneticPr fontId="1" type="noConversion"/>
  </si>
  <si>
    <t>2022. 9</t>
    <phoneticPr fontId="1" type="noConversion"/>
  </si>
  <si>
    <t>지역아동과 함께하는 사랑나눔</t>
    <phoneticPr fontId="1" type="noConversion"/>
  </si>
  <si>
    <t>보행로 LED 파손 여부 등 점검 활동</t>
    <phoneticPr fontId="1" type="noConversion"/>
  </si>
  <si>
    <t>놀이로 함께 하는 독거노인 대상 '마을놀이터'</t>
    <phoneticPr fontId="1" type="noConversion"/>
  </si>
  <si>
    <t>실과 바늘 공방</t>
    <phoneticPr fontId="1" type="noConversion"/>
  </si>
  <si>
    <t>2023. 1.</t>
    <phoneticPr fontId="1" type="noConversion"/>
  </si>
  <si>
    <t>바느질을 통한 소통의 장 형성 및 의제 발굴</t>
    <phoneticPr fontId="1" type="noConversion"/>
  </si>
  <si>
    <t>온마을공동체네트워크</t>
    <phoneticPr fontId="1" type="noConversion"/>
  </si>
  <si>
    <t>2019. 1.</t>
    <phoneticPr fontId="1" type="noConversion"/>
  </si>
  <si>
    <t>경로당 음식 나눔, 환경 조성, 풍물 공연 및 기량 양성</t>
    <phoneticPr fontId="1" type="noConversion"/>
  </si>
  <si>
    <t>지식교육, 교양교육 심리치료 등 진행</t>
  </si>
  <si>
    <t>상자텃밭 만들기, 가정의 달 3대 가족사진찍기, 추석 송편 빚기 체험, 안전 교육</t>
    <phoneticPr fontId="1" type="noConversion"/>
  </si>
  <si>
    <t>텃밭 가꾸기, 가정의 달가족사진 촬영, 
행복마을 꿈터 잔치</t>
    <phoneticPr fontId="1" type="noConversion"/>
  </si>
  <si>
    <t>더화합어울림</t>
    <phoneticPr fontId="1" type="noConversion"/>
  </si>
  <si>
    <t>공동 육아, 화단가꾸기, 에너지절약</t>
    <phoneticPr fontId="1" type="noConversion"/>
  </si>
  <si>
    <t>지구시민 캠페인 활동, 마을환경 미화 교육활동 진행</t>
  </si>
  <si>
    <t>기후행동지구인</t>
    <phoneticPr fontId="1" type="noConversion"/>
  </si>
  <si>
    <t>우리동네 RE100 홛동가 양성, 햇빛 나들이,
찾아가는 에너지 놀이터</t>
    <phoneticPr fontId="1" type="noConversion"/>
  </si>
  <si>
    <t>2019. 1.</t>
    <phoneticPr fontId="1" type="noConversion"/>
  </si>
  <si>
    <t>특색 있는 전통 음식 만들기, 영상제작 및 책자 제작을
통한 요리법 기록 작업</t>
    <phoneticPr fontId="1" type="noConversion"/>
  </si>
  <si>
    <t>마음나눔플러스</t>
    <phoneticPr fontId="1" type="noConversion"/>
  </si>
  <si>
    <t>2023. 2</t>
    <phoneticPr fontId="1" type="noConversion"/>
  </si>
  <si>
    <t>마을 텃밭 및 화단 가꾸기, 아이들과 함께하는 생태학습 및 
화단가꾸기, 세대공감</t>
    <phoneticPr fontId="1" type="noConversion"/>
  </si>
  <si>
    <t>행복울림터 새싹모임</t>
    <phoneticPr fontId="1" type="noConversion"/>
  </si>
  <si>
    <t>노적산호미마을&amp;애</t>
    <phoneticPr fontId="1" type="noConversion"/>
  </si>
  <si>
    <t>2023. 2.</t>
    <phoneticPr fontId="1" type="noConversion"/>
  </si>
  <si>
    <t>청소 취약지 환경 정비 활동, 꽃심기, 나무심기</t>
  </si>
  <si>
    <t>친환경 천연제품 제작 및 기부를 통한 이웃나눔 실천</t>
    <phoneticPr fontId="1" type="noConversion"/>
  </si>
  <si>
    <t>문화체험 및 독거노인 나눔실천(도자기, 꽃바구니, 라탄공예 등) 
마을청소의 날 운영</t>
    <phoneticPr fontId="1" type="noConversion"/>
  </si>
  <si>
    <t>주안7동 사랑나눔 마을공동체</t>
    <phoneticPr fontId="1" type="noConversion"/>
  </si>
  <si>
    <t>수봉공원 산책길 나무심기, 텃밭 공동경작 및 음식나누기, 
기후위기 관련 강의 수강</t>
    <phoneticPr fontId="2" type="noConversion"/>
  </si>
  <si>
    <t>2023. 3.</t>
    <phoneticPr fontId="1" type="noConversion"/>
  </si>
  <si>
    <t xml:space="preserve">2023년 4월 </t>
    <phoneticPr fontId="1" type="noConversion"/>
  </si>
  <si>
    <t>관교여중 앞 육교주변 화단조성 및 환경정비</t>
    <phoneticPr fontId="1" type="noConversion"/>
  </si>
  <si>
    <t>관선고가 주변 화단조성 및 환경정비</t>
    <phoneticPr fontId="1" type="noConversion"/>
  </si>
  <si>
    <t>경로당쉼터 관리 및 환경 정비</t>
    <phoneticPr fontId="1" type="noConversion"/>
  </si>
  <si>
    <t>주안7동</t>
    <phoneticPr fontId="1" type="noConversion"/>
  </si>
  <si>
    <t>메아리공동체</t>
    <phoneticPr fontId="1" type="noConversion"/>
  </si>
  <si>
    <t>욯현5동</t>
    <phoneticPr fontId="1" type="noConversion"/>
  </si>
  <si>
    <t>마을을 걷는 사람들</t>
    <phoneticPr fontId="1" type="noConversion"/>
  </si>
  <si>
    <t>양토마을 통두레</t>
    <phoneticPr fontId="1" type="noConversion"/>
  </si>
  <si>
    <t>라온</t>
    <phoneticPr fontId="1" type="noConversion"/>
  </si>
  <si>
    <t>꽁하다</t>
    <phoneticPr fontId="1" type="noConversion"/>
  </si>
  <si>
    <t>삼동꽃마을 공동체</t>
    <phoneticPr fontId="1" type="noConversion"/>
  </si>
  <si>
    <t>반딧불</t>
    <phoneticPr fontId="2" type="noConversion"/>
  </si>
  <si>
    <t>주안5동 마을의제 발굴, 마을축제기획, 지역사업 연계</t>
    <phoneticPr fontId="1" type="noConversion"/>
  </si>
  <si>
    <t>인원</t>
    <phoneticPr fontId="1" type="noConversion"/>
  </si>
  <si>
    <t>구분</t>
    <phoneticPr fontId="1" type="noConversion"/>
  </si>
  <si>
    <t>모임수</t>
    <phoneticPr fontId="1" type="noConversion"/>
  </si>
  <si>
    <t>마을에서 주민들의 재활용 쓰레기 아이템 발굴 및 
인식개선 활동</t>
    <phoneticPr fontId="1" type="noConversion"/>
  </si>
  <si>
    <t>인문학 강연, 건강체조 등 실시 및 한방베개 등 
제작하여 취약계층 나눔 활동</t>
    <phoneticPr fontId="1" type="noConversion"/>
  </si>
  <si>
    <t>마을골목특성화사업지 초화 및 벽화관리
 (용현동 450-266번지 일대)</t>
    <phoneticPr fontId="1" type="noConversion"/>
  </si>
  <si>
    <t>텃밭 상자 분양, 원예 프로그램, 도자기 공예 및 
목공예 프로그램</t>
    <phoneticPr fontId="1" type="noConversion"/>
  </si>
  <si>
    <t>어린이집 원아 대상 절기생태놀이 수업 운영, 
가족 단위 초화 식재 행사, 한 평 정원 만들기 행사 등</t>
    <phoneticPr fontId="1" type="noConversion"/>
  </si>
  <si>
    <t>치매 등 돌봄가족 보호자들에게 웃음코칭 프로그램 및 
옥상 텃밭가꾸기 운영</t>
    <phoneticPr fontId="1" type="noConversion"/>
  </si>
  <si>
    <t>도자기 수업(도판작업)을 통해 마을 상징물
 제작 및 마을 골목 전시</t>
    <phoneticPr fontId="1" type="noConversion"/>
  </si>
  <si>
    <t>마을 걷기를 통해 환경에 대한 관심 및 
마을의 변화에 대한 아이디어 제안, 사진전시회 개최</t>
    <phoneticPr fontId="1" type="noConversion"/>
  </si>
  <si>
    <t xml:space="preserve"> 연경산 인근 책숲/놀이숲/치유숲 프로그램 운영, 숲친화마을협의회 발대를  통한 주민중심 원도심재생문화형성</t>
    <phoneticPr fontId="1" type="noConversion"/>
  </si>
  <si>
    <t>퀼트, 아동상담, 진로상담 등 전문가 강의를 통한 구성원 
역량강화 등 공동육아 형성 활동</t>
    <phoneticPr fontId="1" type="noConversion"/>
  </si>
  <si>
    <t>명화 액자 및 조명설치 등 축대개선을 통한 
안전골목 환경조성</t>
    <phoneticPr fontId="1" type="noConversion"/>
  </si>
  <si>
    <t>마을공동체 대안문화공간 조성 및 수봉산 기획 전시 등</t>
    <phoneticPr fontId="2" type="noConversion"/>
  </si>
  <si>
    <t>공동육아 및 교육, 마을환경개선, 공동체 활성화 등</t>
    <phoneticPr fontId="1" type="noConversion"/>
  </si>
  <si>
    <t>상자텃밭가꾸기, 전통주 지원, 한마당대잔치</t>
    <phoneticPr fontId="1" type="noConversion"/>
  </si>
  <si>
    <t>메이커 스페이스를 조성하고, 주민이 기계를 활용하여 굿즈 제작하는 프로그램 진행</t>
    <phoneticPr fontId="1" type="noConversion"/>
  </si>
  <si>
    <t>버려지는 자원을 이용하여 다양한 제품을 만들어보고 환경(기후 위기) 이야기 공유</t>
    <phoneticPr fontId="1" type="noConversion"/>
  </si>
  <si>
    <t>마을의 영유아와 작품만들어 전시 및 주민과 
어울림 자리 마련</t>
    <phoneticPr fontId="1" type="noConversion"/>
  </si>
  <si>
    <t>엄마들의 재능기부와 품앗이로 돌봄이 필요한 아이들
 대상 프로그램 운영</t>
    <phoneticPr fontId="1" type="noConversion"/>
  </si>
  <si>
    <t>염전골마을센터 옥상 텃밭 가꾸기, 수화물 나눔과 소통</t>
    <phoneticPr fontId="2" type="noConversion"/>
  </si>
  <si>
    <t>담배꽁초와 수제비누 교환 및 캘린더 제작</t>
    <phoneticPr fontId="1" type="noConversion"/>
  </si>
  <si>
    <t>친환경 용품을 배우고 공유하며 환경보호활동 및
 공동체 형성</t>
    <phoneticPr fontId="1" type="noConversion"/>
  </si>
  <si>
    <t>마을환경정비 및 캠페인 활동</t>
    <phoneticPr fontId="1" type="noConversion"/>
  </si>
  <si>
    <t>주민커뮤니티공간 및 쉼터 조성 등 마을 환경개선
음악 미디어 동아리 운영, 재활용품 이용한 마을 인테리어</t>
    <phoneticPr fontId="1" type="noConversion"/>
  </si>
  <si>
    <t xml:space="preserve">텃밭 운영하여 독거노인 및 취약계층 대상 수확물 나눔 및 건강 상태 확인 </t>
    <phoneticPr fontId="1" type="noConversion"/>
  </si>
  <si>
    <t>재활용 공예, 마을 소통창구, 동네 특성 찾기, 
찾아가는 미용, 이발나눔 소통</t>
    <phoneticPr fontId="1" type="noConversion"/>
  </si>
  <si>
    <t>이이들의 시선으로 바라본 문학산 자연생태를 담은
 벽화조성, LED 등 교체</t>
    <phoneticPr fontId="1" type="noConversion"/>
  </si>
  <si>
    <t>활동분야</t>
    <phoneticPr fontId="1" type="noConversion"/>
  </si>
  <si>
    <t>생활환경개선</t>
    <phoneticPr fontId="1" type="noConversion"/>
  </si>
  <si>
    <t>자원봉사, 복지</t>
    <phoneticPr fontId="1" type="noConversion"/>
  </si>
  <si>
    <t>안전개선</t>
    <phoneticPr fontId="1" type="noConversion"/>
  </si>
  <si>
    <t>에너지</t>
    <phoneticPr fontId="1" type="noConversion"/>
  </si>
  <si>
    <t>21개동</t>
    <phoneticPr fontId="1" type="noConversion"/>
  </si>
  <si>
    <t>돌봄, 교육, 문화</t>
    <phoneticPr fontId="1" type="noConversion"/>
  </si>
  <si>
    <t>2023 마을공동체 모임현황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</si>
</sst>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36"/>
      <name val="맑은 고딕"/>
      <family val="3"/>
      <charset val="129"/>
      <scheme val="major"/>
    </font>
    <font>
      <b/>
      <sz val="2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sz val="14"/>
      <color rgb="FF000000"/>
      <name val="맑은 고딕"/>
      <family val="3"/>
      <charset val="129"/>
      <scheme val="minor"/>
    </font>
    <font>
      <sz val="14"/>
      <color theme="1"/>
      <name val="맑은 고딕"/>
      <family val="2"/>
      <charset val="129"/>
    </font>
    <font>
      <b/>
      <sz val="12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8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>
      <alignment vertical="center"/>
    </xf>
    <xf numFmtId="0" fontId="3" fillId="3" borderId="13" xfId="0" applyFont="1" applyFill="1" applyBorder="1" applyAlignment="1">
      <alignment horizontal="center" vertical="center" shrinkToFit="1"/>
    </xf>
    <xf numFmtId="176" fontId="3" fillId="3" borderId="13" xfId="0" applyNumberFormat="1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shrinkToFit="1"/>
    </xf>
    <xf numFmtId="176" fontId="10" fillId="4" borderId="1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9" fillId="4" borderId="0" xfId="0" applyFont="1" applyFill="1">
      <alignment vertical="center"/>
    </xf>
    <xf numFmtId="0" fontId="9" fillId="4" borderId="1" xfId="0" applyFont="1" applyFill="1" applyBorder="1" applyAlignment="1">
      <alignment horizontal="center" vertical="center" shrinkToFit="1"/>
    </xf>
    <xf numFmtId="0" fontId="10" fillId="4" borderId="0" xfId="0" applyFont="1" applyFill="1">
      <alignment vertical="center"/>
    </xf>
    <xf numFmtId="0" fontId="10" fillId="2" borderId="1" xfId="0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9" fillId="2" borderId="0" xfId="0" applyFont="1" applyFill="1">
      <alignment vertical="center"/>
    </xf>
    <xf numFmtId="0" fontId="9" fillId="0" borderId="0" xfId="0" applyFont="1">
      <alignment vertical="center"/>
    </xf>
    <xf numFmtId="0" fontId="10" fillId="0" borderId="1" xfId="0" applyFont="1" applyFill="1" applyBorder="1" applyAlignment="1">
      <alignment horizontal="center" vertical="center" shrinkToFit="1"/>
    </xf>
    <xf numFmtId="176" fontId="10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0" fillId="0" borderId="0" xfId="0" applyFont="1">
      <alignment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2" borderId="0" xfId="0" applyFont="1" applyFill="1">
      <alignment vertical="center"/>
    </xf>
    <xf numFmtId="0" fontId="9" fillId="0" borderId="0" xfId="0" applyFont="1" applyFill="1">
      <alignment vertical="center"/>
    </xf>
    <xf numFmtId="0" fontId="10" fillId="4" borderId="3" xfId="0" applyFont="1" applyFill="1" applyBorder="1" applyAlignment="1">
      <alignment horizontal="center" vertical="center" shrinkToFit="1"/>
    </xf>
    <xf numFmtId="176" fontId="10" fillId="4" borderId="3" xfId="0" applyNumberFormat="1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15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176" fontId="15" fillId="0" borderId="3" xfId="0" applyNumberFormat="1" applyFont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 shrinkToFit="1"/>
    </xf>
    <xf numFmtId="176" fontId="7" fillId="5" borderId="8" xfId="0" applyNumberFormat="1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10" fillId="4" borderId="26" xfId="0" applyNumberFormat="1" applyFont="1" applyFill="1" applyBorder="1" applyAlignment="1">
      <alignment horizontal="center" vertical="center"/>
    </xf>
    <xf numFmtId="0" fontId="10" fillId="4" borderId="43" xfId="0" applyNumberFormat="1" applyFont="1" applyFill="1" applyBorder="1" applyAlignment="1">
      <alignment horizontal="center" vertical="center"/>
    </xf>
    <xf numFmtId="0" fontId="10" fillId="4" borderId="28" xfId="0" applyNumberFormat="1" applyFont="1" applyFill="1" applyBorder="1" applyAlignment="1">
      <alignment horizontal="center" vertical="center"/>
    </xf>
    <xf numFmtId="0" fontId="10" fillId="4" borderId="27" xfId="0" applyNumberFormat="1" applyFont="1" applyFill="1" applyBorder="1" applyAlignment="1">
      <alignment horizontal="center" vertical="center" wrapText="1"/>
    </xf>
    <xf numFmtId="0" fontId="10" fillId="4" borderId="44" xfId="0" applyNumberFormat="1" applyFont="1" applyFill="1" applyBorder="1" applyAlignment="1">
      <alignment horizontal="center" vertical="center" wrapText="1"/>
    </xf>
    <xf numFmtId="0" fontId="10" fillId="4" borderId="29" xfId="0" applyNumberFormat="1" applyFont="1" applyFill="1" applyBorder="1" applyAlignment="1">
      <alignment horizontal="center" vertical="center" wrapText="1"/>
    </xf>
    <xf numFmtId="0" fontId="11" fillId="0" borderId="26" xfId="0" applyNumberFormat="1" applyFont="1" applyFill="1" applyBorder="1" applyAlignment="1">
      <alignment horizontal="center" vertical="center"/>
    </xf>
    <xf numFmtId="0" fontId="11" fillId="0" borderId="43" xfId="0" applyNumberFormat="1" applyFont="1" applyFill="1" applyBorder="1" applyAlignment="1">
      <alignment horizontal="center" vertical="center"/>
    </xf>
    <xf numFmtId="0" fontId="11" fillId="0" borderId="28" xfId="0" applyNumberFormat="1" applyFont="1" applyFill="1" applyBorder="1" applyAlignment="1">
      <alignment horizontal="center" vertical="center"/>
    </xf>
    <xf numFmtId="0" fontId="11" fillId="0" borderId="26" xfId="0" applyNumberFormat="1" applyFont="1" applyBorder="1" applyAlignment="1">
      <alignment horizontal="center" vertical="center" wrapText="1"/>
    </xf>
    <xf numFmtId="0" fontId="11" fillId="0" borderId="43" xfId="0" applyNumberFormat="1" applyFont="1" applyBorder="1" applyAlignment="1">
      <alignment horizontal="center" vertical="center" wrapText="1"/>
    </xf>
    <xf numFmtId="0" fontId="11" fillId="0" borderId="28" xfId="0" applyNumberFormat="1" applyFont="1" applyBorder="1" applyAlignment="1">
      <alignment horizontal="center" vertical="center" wrapText="1"/>
    </xf>
    <xf numFmtId="0" fontId="11" fillId="0" borderId="43" xfId="0" applyNumberFormat="1" applyFont="1" applyBorder="1" applyAlignment="1">
      <alignment horizontal="center" vertical="center"/>
    </xf>
    <xf numFmtId="0" fontId="11" fillId="0" borderId="28" xfId="0" applyNumberFormat="1" applyFont="1" applyBorder="1" applyAlignment="1">
      <alignment horizontal="center" vertical="center"/>
    </xf>
    <xf numFmtId="0" fontId="11" fillId="4" borderId="26" xfId="0" applyNumberFormat="1" applyFont="1" applyFill="1" applyBorder="1" applyAlignment="1">
      <alignment horizontal="center" vertical="center"/>
    </xf>
    <xf numFmtId="0" fontId="11" fillId="4" borderId="43" xfId="0" applyNumberFormat="1" applyFont="1" applyFill="1" applyBorder="1" applyAlignment="1">
      <alignment horizontal="center" vertical="center"/>
    </xf>
    <xf numFmtId="0" fontId="11" fillId="4" borderId="28" xfId="0" applyNumberFormat="1" applyFont="1" applyFill="1" applyBorder="1" applyAlignment="1">
      <alignment horizontal="center" vertical="center"/>
    </xf>
    <xf numFmtId="0" fontId="11" fillId="0" borderId="26" xfId="0" applyNumberFormat="1" applyFont="1" applyBorder="1" applyAlignment="1">
      <alignment horizontal="center" vertical="center"/>
    </xf>
    <xf numFmtId="0" fontId="10" fillId="0" borderId="26" xfId="0" applyNumberFormat="1" applyFont="1" applyFill="1" applyBorder="1" applyAlignment="1">
      <alignment horizontal="center" vertical="center" wrapText="1"/>
    </xf>
    <xf numFmtId="0" fontId="10" fillId="0" borderId="43" xfId="0" applyNumberFormat="1" applyFont="1" applyFill="1" applyBorder="1" applyAlignment="1">
      <alignment horizontal="center" vertical="center" wrapText="1"/>
    </xf>
    <xf numFmtId="0" fontId="10" fillId="0" borderId="28" xfId="0" applyNumberFormat="1" applyFont="1" applyFill="1" applyBorder="1" applyAlignment="1">
      <alignment horizontal="center" vertical="center" wrapText="1"/>
    </xf>
    <xf numFmtId="0" fontId="10" fillId="4" borderId="26" xfId="0" applyNumberFormat="1" applyFont="1" applyFill="1" applyBorder="1" applyAlignment="1">
      <alignment horizontal="center" vertical="center" wrapText="1"/>
    </xf>
    <xf numFmtId="0" fontId="10" fillId="4" borderId="43" xfId="0" applyNumberFormat="1" applyFont="1" applyFill="1" applyBorder="1" applyAlignment="1">
      <alignment horizontal="center" vertical="center" wrapText="1"/>
    </xf>
    <xf numFmtId="0" fontId="10" fillId="4" borderId="28" xfId="0" applyNumberFormat="1" applyFont="1" applyFill="1" applyBorder="1" applyAlignment="1">
      <alignment horizontal="center" vertical="center" wrapText="1"/>
    </xf>
    <xf numFmtId="0" fontId="10" fillId="0" borderId="26" xfId="0" applyNumberFormat="1" applyFont="1" applyBorder="1" applyAlignment="1">
      <alignment horizontal="center" vertical="center"/>
    </xf>
    <xf numFmtId="0" fontId="10" fillId="0" borderId="43" xfId="0" applyNumberFormat="1" applyFont="1" applyBorder="1" applyAlignment="1">
      <alignment horizontal="center" vertical="center"/>
    </xf>
    <xf numFmtId="0" fontId="10" fillId="0" borderId="28" xfId="0" applyNumberFormat="1" applyFont="1" applyBorder="1" applyAlignment="1">
      <alignment horizontal="center" vertical="center"/>
    </xf>
    <xf numFmtId="0" fontId="10" fillId="0" borderId="26" xfId="0" applyNumberFormat="1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43" xfId="0" applyNumberFormat="1" applyFont="1" applyBorder="1" applyAlignment="1">
      <alignment horizontal="center" vertical="center" wrapText="1"/>
    </xf>
    <xf numFmtId="0" fontId="10" fillId="0" borderId="28" xfId="0" applyNumberFormat="1" applyFont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/>
    </xf>
    <xf numFmtId="0" fontId="13" fillId="4" borderId="43" xfId="0" applyFont="1" applyFill="1" applyBorder="1" applyAlignment="1">
      <alignment horizontal="center" vertical="center"/>
    </xf>
    <xf numFmtId="0" fontId="13" fillId="4" borderId="28" xfId="0" applyFont="1" applyFill="1" applyBorder="1" applyAlignment="1">
      <alignment horizontal="center" vertical="center"/>
    </xf>
    <xf numFmtId="0" fontId="10" fillId="0" borderId="26" xfId="0" applyNumberFormat="1" applyFont="1" applyFill="1" applyBorder="1" applyAlignment="1">
      <alignment horizontal="center" vertical="center"/>
    </xf>
    <xf numFmtId="0" fontId="10" fillId="0" borderId="43" xfId="0" applyNumberFormat="1" applyFont="1" applyFill="1" applyBorder="1" applyAlignment="1">
      <alignment horizontal="center" vertical="center"/>
    </xf>
    <xf numFmtId="0" fontId="10" fillId="0" borderId="28" xfId="0" applyNumberFormat="1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9" fillId="2" borderId="26" xfId="0" applyNumberFormat="1" applyFont="1" applyFill="1" applyBorder="1" applyAlignment="1">
      <alignment horizontal="center" vertical="center" wrapText="1"/>
    </xf>
    <xf numFmtId="0" fontId="9" fillId="2" borderId="43" xfId="0" applyNumberFormat="1" applyFont="1" applyFill="1" applyBorder="1" applyAlignment="1">
      <alignment horizontal="center" vertical="center" wrapText="1"/>
    </xf>
    <xf numFmtId="0" fontId="9" fillId="2" borderId="28" xfId="0" applyNumberFormat="1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/>
    </xf>
    <xf numFmtId="0" fontId="12" fillId="4" borderId="43" xfId="0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/>
    </xf>
    <xf numFmtId="0" fontId="9" fillId="0" borderId="26" xfId="0" applyNumberFormat="1" applyFont="1" applyFill="1" applyBorder="1" applyAlignment="1">
      <alignment horizontal="center" vertical="center" wrapText="1"/>
    </xf>
    <xf numFmtId="0" fontId="9" fillId="0" borderId="43" xfId="0" applyNumberFormat="1" applyFont="1" applyFill="1" applyBorder="1" applyAlignment="1">
      <alignment horizontal="center" vertical="center"/>
    </xf>
    <xf numFmtId="0" fontId="9" fillId="0" borderId="28" xfId="0" applyNumberFormat="1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9" fillId="0" borderId="26" xfId="0" applyNumberFormat="1" applyFont="1" applyBorder="1" applyAlignment="1">
      <alignment horizontal="center" vertical="center"/>
    </xf>
    <xf numFmtId="0" fontId="9" fillId="0" borderId="43" xfId="0" applyNumberFormat="1" applyFont="1" applyBorder="1" applyAlignment="1">
      <alignment horizontal="center" vertical="center"/>
    </xf>
    <xf numFmtId="0" fontId="9" fillId="0" borderId="28" xfId="0" applyNumberFormat="1" applyFont="1" applyBorder="1" applyAlignment="1">
      <alignment horizontal="center" vertical="center"/>
    </xf>
    <xf numFmtId="0" fontId="10" fillId="2" borderId="26" xfId="0" applyNumberFormat="1" applyFont="1" applyFill="1" applyBorder="1" applyAlignment="1">
      <alignment horizontal="center" vertical="center" wrapText="1"/>
    </xf>
    <xf numFmtId="0" fontId="10" fillId="2" borderId="43" xfId="0" applyNumberFormat="1" applyFont="1" applyFill="1" applyBorder="1" applyAlignment="1">
      <alignment horizontal="center" vertical="center" wrapText="1"/>
    </xf>
    <xf numFmtId="0" fontId="10" fillId="2" borderId="28" xfId="0" applyNumberFormat="1" applyFont="1" applyFill="1" applyBorder="1" applyAlignment="1">
      <alignment horizontal="center" vertical="center" wrapText="1"/>
    </xf>
    <xf numFmtId="0" fontId="10" fillId="2" borderId="43" xfId="0" applyNumberFormat="1" applyFont="1" applyFill="1" applyBorder="1" applyAlignment="1">
      <alignment horizontal="center" vertical="center"/>
    </xf>
    <xf numFmtId="0" fontId="10" fillId="2" borderId="28" xfId="0" applyNumberFormat="1" applyFont="1" applyFill="1" applyBorder="1" applyAlignment="1">
      <alignment horizontal="center" vertical="center"/>
    </xf>
    <xf numFmtId="0" fontId="9" fillId="4" borderId="26" xfId="0" applyNumberFormat="1" applyFont="1" applyFill="1" applyBorder="1" applyAlignment="1">
      <alignment horizontal="center" vertical="center"/>
    </xf>
    <xf numFmtId="0" fontId="9" fillId="4" borderId="43" xfId="0" applyNumberFormat="1" applyFont="1" applyFill="1" applyBorder="1" applyAlignment="1">
      <alignment horizontal="center" vertical="center"/>
    </xf>
    <xf numFmtId="0" fontId="9" fillId="4" borderId="28" xfId="0" applyNumberFormat="1" applyFont="1" applyFill="1" applyBorder="1" applyAlignment="1">
      <alignment horizontal="center" vertical="center"/>
    </xf>
    <xf numFmtId="0" fontId="13" fillId="4" borderId="26" xfId="0" applyFont="1" applyFill="1" applyBorder="1" applyAlignment="1">
      <alignment horizontal="center" vertical="center" wrapText="1"/>
    </xf>
    <xf numFmtId="0" fontId="13" fillId="4" borderId="43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1" fillId="2" borderId="26" xfId="0" applyNumberFormat="1" applyFont="1" applyFill="1" applyBorder="1" applyAlignment="1">
      <alignment horizontal="center" vertical="center"/>
    </xf>
    <xf numFmtId="0" fontId="11" fillId="2" borderId="43" xfId="0" applyNumberFormat="1" applyFont="1" applyFill="1" applyBorder="1" applyAlignment="1">
      <alignment horizontal="center" vertical="center"/>
    </xf>
    <xf numFmtId="0" fontId="11" fillId="2" borderId="28" xfId="0" applyNumberFormat="1" applyFont="1" applyFill="1" applyBorder="1" applyAlignment="1">
      <alignment horizontal="center" vertical="center"/>
    </xf>
    <xf numFmtId="0" fontId="11" fillId="2" borderId="26" xfId="0" applyNumberFormat="1" applyFont="1" applyFill="1" applyBorder="1" applyAlignment="1">
      <alignment horizontal="center" vertical="center" wrapText="1"/>
    </xf>
    <xf numFmtId="0" fontId="10" fillId="2" borderId="26" xfId="0" applyNumberFormat="1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7" fillId="5" borderId="15" xfId="0" applyNumberFormat="1" applyFont="1" applyFill="1" applyBorder="1" applyAlignment="1">
      <alignment horizontal="center" vertical="center"/>
    </xf>
    <xf numFmtId="0" fontId="7" fillId="5" borderId="24" xfId="0" applyNumberFormat="1" applyFont="1" applyFill="1" applyBorder="1" applyAlignment="1">
      <alignment horizontal="center" vertical="center"/>
    </xf>
    <xf numFmtId="0" fontId="7" fillId="5" borderId="16" xfId="0" applyNumberFormat="1" applyFont="1" applyFill="1" applyBorder="1" applyAlignment="1">
      <alignment horizontal="center" vertical="center"/>
    </xf>
    <xf numFmtId="0" fontId="7" fillId="5" borderId="17" xfId="0" applyNumberFormat="1" applyFont="1" applyFill="1" applyBorder="1" applyAlignment="1">
      <alignment horizontal="center" vertical="center"/>
    </xf>
    <xf numFmtId="0" fontId="7" fillId="5" borderId="40" xfId="0" applyNumberFormat="1" applyFont="1" applyFill="1" applyBorder="1" applyAlignment="1">
      <alignment horizontal="center" vertical="center"/>
    </xf>
    <xf numFmtId="0" fontId="7" fillId="5" borderId="18" xfId="0" applyNumberFormat="1" applyFont="1" applyFill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10" fillId="4" borderId="30" xfId="0" applyNumberFormat="1" applyFont="1" applyFill="1" applyBorder="1" applyAlignment="1">
      <alignment horizontal="center" vertical="center"/>
    </xf>
    <xf numFmtId="0" fontId="10" fillId="4" borderId="31" xfId="0" applyNumberFormat="1" applyFont="1" applyFill="1" applyBorder="1" applyAlignment="1">
      <alignment horizontal="center" vertical="center"/>
    </xf>
    <xf numFmtId="0" fontId="10" fillId="4" borderId="32" xfId="0" applyNumberFormat="1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35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7" fillId="5" borderId="36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6" fillId="0" borderId="4" xfId="0" applyNumberFormat="1" applyFont="1" applyBorder="1" applyAlignment="1">
      <alignment horizontal="right" vertical="center"/>
    </xf>
    <xf numFmtId="0" fontId="7" fillId="5" borderId="33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CCFF"/>
      <color rgb="FF9999FF"/>
      <color rgb="FFD4F8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Y140"/>
  <sheetViews>
    <sheetView tabSelected="1" zoomScale="70" zoomScaleNormal="70" workbookViewId="0">
      <selection activeCell="R7" sqref="R7"/>
    </sheetView>
  </sheetViews>
  <sheetFormatPr defaultRowHeight="16.5" x14ac:dyDescent="0.3"/>
  <cols>
    <col min="1" max="1" width="5.75" style="2" bestFit="1" customWidth="1"/>
    <col min="2" max="2" width="11.375" style="1" customWidth="1"/>
    <col min="3" max="3" width="27.75" style="5" customWidth="1"/>
    <col min="4" max="4" width="9.875" style="1" customWidth="1"/>
    <col min="5" max="7" width="20.625" style="1" customWidth="1"/>
    <col min="8" max="8" width="20.625" style="3" customWidth="1"/>
    <col min="9" max="9" width="20.625" style="1" customWidth="1"/>
    <col min="10" max="16384" width="9" style="1"/>
  </cols>
  <sheetData>
    <row r="1" spans="1:52" ht="35.1" customHeight="1" x14ac:dyDescent="0.3">
      <c r="A1" s="171" t="s">
        <v>395</v>
      </c>
      <c r="B1" s="172"/>
      <c r="C1" s="172"/>
      <c r="D1" s="172"/>
      <c r="E1" s="172"/>
      <c r="F1" s="172"/>
      <c r="G1" s="172"/>
      <c r="H1" s="172"/>
      <c r="I1" s="173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</row>
    <row r="2" spans="1:52" ht="35.1" customHeight="1" thickBot="1" x14ac:dyDescent="0.35">
      <c r="A2" s="174"/>
      <c r="B2" s="175"/>
      <c r="C2" s="175"/>
      <c r="D2" s="175"/>
      <c r="E2" s="175"/>
      <c r="F2" s="175"/>
      <c r="G2" s="175"/>
      <c r="H2" s="175"/>
      <c r="I2" s="176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</row>
    <row r="3" spans="1:52" ht="35.1" customHeight="1" x14ac:dyDescent="0.3">
      <c r="A3" s="184" t="s">
        <v>360</v>
      </c>
      <c r="B3" s="141"/>
      <c r="C3" s="141" t="s">
        <v>361</v>
      </c>
      <c r="D3" s="141" t="s">
        <v>359</v>
      </c>
      <c r="E3" s="141" t="s">
        <v>388</v>
      </c>
      <c r="F3" s="141"/>
      <c r="G3" s="141"/>
      <c r="H3" s="141"/>
      <c r="I3" s="142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</row>
    <row r="4" spans="1:52" ht="35.1" customHeight="1" x14ac:dyDescent="0.3">
      <c r="A4" s="185"/>
      <c r="B4" s="177"/>
      <c r="C4" s="177"/>
      <c r="D4" s="177"/>
      <c r="E4" s="63" t="s">
        <v>389</v>
      </c>
      <c r="F4" s="63" t="s">
        <v>394</v>
      </c>
      <c r="G4" s="63" t="s">
        <v>390</v>
      </c>
      <c r="H4" s="63" t="s">
        <v>391</v>
      </c>
      <c r="I4" s="64" t="s">
        <v>392</v>
      </c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</row>
    <row r="5" spans="1:52" ht="35.1" customHeight="1" thickBot="1" x14ac:dyDescent="0.35">
      <c r="A5" s="186" t="s">
        <v>393</v>
      </c>
      <c r="B5" s="187"/>
      <c r="C5" s="60">
        <f>C9</f>
        <v>124</v>
      </c>
      <c r="D5" s="62">
        <f>D9</f>
        <v>1345</v>
      </c>
      <c r="E5" s="60">
        <f>COUNTIF(I10:I133,E4)</f>
        <v>51</v>
      </c>
      <c r="F5" s="60">
        <f>COUNTIF(I10:I133,F4)</f>
        <v>49</v>
      </c>
      <c r="G5" s="60">
        <f>COUNTIF(I10:I133,G4)</f>
        <v>19</v>
      </c>
      <c r="H5" s="60">
        <f>COUNTIF(I10:I133,H4)</f>
        <v>2</v>
      </c>
      <c r="I5" s="61">
        <f>COUNTIF(I10:I133,I4)</f>
        <v>3</v>
      </c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</row>
    <row r="6" spans="1:52" ht="32.25" thickBot="1" x14ac:dyDescent="0.35">
      <c r="A6" s="181" t="s">
        <v>345</v>
      </c>
      <c r="B6" s="181"/>
      <c r="C6" s="181"/>
      <c r="D6" s="181"/>
      <c r="E6" s="181"/>
      <c r="F6" s="181"/>
      <c r="G6" s="181"/>
      <c r="H6" s="181"/>
      <c r="I6" s="181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</row>
    <row r="7" spans="1:52" ht="35.1" customHeight="1" x14ac:dyDescent="0.3">
      <c r="A7" s="182" t="s">
        <v>172</v>
      </c>
      <c r="B7" s="163" t="s">
        <v>173</v>
      </c>
      <c r="C7" s="160" t="s">
        <v>174</v>
      </c>
      <c r="D7" s="161"/>
      <c r="E7" s="162"/>
      <c r="F7" s="143" t="s">
        <v>175</v>
      </c>
      <c r="G7" s="144"/>
      <c r="H7" s="145"/>
      <c r="I7" s="179" t="s">
        <v>176</v>
      </c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</row>
    <row r="8" spans="1:52" ht="35.1" customHeight="1" thickBot="1" x14ac:dyDescent="0.35">
      <c r="A8" s="183"/>
      <c r="B8" s="164"/>
      <c r="C8" s="65" t="s">
        <v>177</v>
      </c>
      <c r="D8" s="66" t="s">
        <v>245</v>
      </c>
      <c r="E8" s="67" t="s">
        <v>178</v>
      </c>
      <c r="F8" s="146"/>
      <c r="G8" s="147"/>
      <c r="H8" s="148"/>
      <c r="I8" s="180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</row>
    <row r="9" spans="1:52" ht="35.1" customHeight="1" thickTop="1" thickBot="1" x14ac:dyDescent="0.35">
      <c r="A9" s="178" t="s">
        <v>179</v>
      </c>
      <c r="B9" s="151"/>
      <c r="C9" s="7">
        <f>COUNTA(C10:C133)</f>
        <v>124</v>
      </c>
      <c r="D9" s="8">
        <f>SUM(D10:D133)</f>
        <v>1345</v>
      </c>
      <c r="E9" s="57"/>
      <c r="F9" s="149"/>
      <c r="G9" s="150"/>
      <c r="H9" s="151"/>
      <c r="I9" s="9" t="s">
        <v>215</v>
      </c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</row>
    <row r="10" spans="1:52" s="13" customFormat="1" ht="39.950000000000003" customHeight="1" x14ac:dyDescent="0.3">
      <c r="A10" s="68">
        <v>1</v>
      </c>
      <c r="B10" s="168" t="s">
        <v>253</v>
      </c>
      <c r="C10" s="10" t="s">
        <v>125</v>
      </c>
      <c r="D10" s="11">
        <v>15</v>
      </c>
      <c r="E10" s="46" t="s">
        <v>87</v>
      </c>
      <c r="F10" s="152" t="s">
        <v>309</v>
      </c>
      <c r="G10" s="153"/>
      <c r="H10" s="154"/>
      <c r="I10" s="12" t="s">
        <v>12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</row>
    <row r="11" spans="1:52" s="15" customFormat="1" ht="39.950000000000003" customHeight="1" x14ac:dyDescent="0.3">
      <c r="A11" s="68">
        <v>2</v>
      </c>
      <c r="B11" s="169"/>
      <c r="C11" s="14" t="s">
        <v>216</v>
      </c>
      <c r="D11" s="11">
        <v>7</v>
      </c>
      <c r="E11" s="46" t="s">
        <v>187</v>
      </c>
      <c r="F11" s="70" t="s">
        <v>206</v>
      </c>
      <c r="G11" s="71"/>
      <c r="H11" s="72"/>
      <c r="I11" s="12" t="s">
        <v>4</v>
      </c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</row>
    <row r="12" spans="1:52" s="19" customFormat="1" ht="39.950000000000003" customHeight="1" x14ac:dyDescent="0.3">
      <c r="A12" s="68">
        <v>3</v>
      </c>
      <c r="B12" s="165" t="s">
        <v>146</v>
      </c>
      <c r="C12" s="16" t="s">
        <v>267</v>
      </c>
      <c r="D12" s="17">
        <v>3</v>
      </c>
      <c r="E12" s="47" t="s">
        <v>262</v>
      </c>
      <c r="F12" s="140" t="s">
        <v>268</v>
      </c>
      <c r="G12" s="128"/>
      <c r="H12" s="129"/>
      <c r="I12" s="18" t="s">
        <v>12</v>
      </c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</row>
    <row r="13" spans="1:52" s="19" customFormat="1" ht="39.950000000000003" customHeight="1" x14ac:dyDescent="0.3">
      <c r="A13" s="68">
        <v>4</v>
      </c>
      <c r="B13" s="166"/>
      <c r="C13" s="16" t="s">
        <v>312</v>
      </c>
      <c r="D13" s="17">
        <v>16</v>
      </c>
      <c r="E13" s="47" t="s">
        <v>313</v>
      </c>
      <c r="F13" s="140" t="s">
        <v>314</v>
      </c>
      <c r="G13" s="128"/>
      <c r="H13" s="129"/>
      <c r="I13" s="18" t="s">
        <v>181</v>
      </c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</row>
    <row r="14" spans="1:52" s="20" customFormat="1" ht="39.950000000000003" customHeight="1" x14ac:dyDescent="0.3">
      <c r="A14" s="68">
        <v>5</v>
      </c>
      <c r="B14" s="158" t="s">
        <v>254</v>
      </c>
      <c r="C14" s="10" t="s">
        <v>92</v>
      </c>
      <c r="D14" s="11">
        <v>16</v>
      </c>
      <c r="E14" s="46" t="s">
        <v>93</v>
      </c>
      <c r="F14" s="70" t="s">
        <v>207</v>
      </c>
      <c r="G14" s="71"/>
      <c r="H14" s="72"/>
      <c r="I14" s="12" t="s">
        <v>42</v>
      </c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</row>
    <row r="15" spans="1:52" s="20" customFormat="1" ht="39.950000000000003" customHeight="1" x14ac:dyDescent="0.3">
      <c r="A15" s="68">
        <v>6</v>
      </c>
      <c r="B15" s="159"/>
      <c r="C15" s="10" t="s">
        <v>94</v>
      </c>
      <c r="D15" s="11">
        <v>8</v>
      </c>
      <c r="E15" s="46" t="s">
        <v>95</v>
      </c>
      <c r="F15" s="91" t="s">
        <v>286</v>
      </c>
      <c r="G15" s="92"/>
      <c r="H15" s="93"/>
      <c r="I15" s="12" t="s">
        <v>12</v>
      </c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</row>
    <row r="16" spans="1:52" s="20" customFormat="1" ht="39.950000000000003" customHeight="1" x14ac:dyDescent="0.3">
      <c r="A16" s="68">
        <v>7</v>
      </c>
      <c r="B16" s="169"/>
      <c r="C16" s="10" t="s">
        <v>219</v>
      </c>
      <c r="D16" s="11">
        <v>4</v>
      </c>
      <c r="E16" s="46" t="s">
        <v>299</v>
      </c>
      <c r="F16" s="91" t="s">
        <v>316</v>
      </c>
      <c r="G16" s="92"/>
      <c r="H16" s="93"/>
      <c r="I16" s="12" t="s">
        <v>12</v>
      </c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</row>
    <row r="17" spans="1:52" s="20" customFormat="1" ht="39.950000000000003" customHeight="1" x14ac:dyDescent="0.3">
      <c r="A17" s="68">
        <v>8</v>
      </c>
      <c r="B17" s="155" t="s">
        <v>285</v>
      </c>
      <c r="C17" s="21" t="s">
        <v>123</v>
      </c>
      <c r="D17" s="22">
        <v>7</v>
      </c>
      <c r="E17" s="48" t="s">
        <v>124</v>
      </c>
      <c r="F17" s="87" t="s">
        <v>305</v>
      </c>
      <c r="G17" s="82"/>
      <c r="H17" s="83"/>
      <c r="I17" s="23" t="s">
        <v>4</v>
      </c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</row>
    <row r="18" spans="1:52" s="20" customFormat="1" ht="39.950000000000003" customHeight="1" x14ac:dyDescent="0.3">
      <c r="A18" s="68">
        <v>9</v>
      </c>
      <c r="B18" s="156"/>
      <c r="C18" s="21" t="s">
        <v>100</v>
      </c>
      <c r="D18" s="22">
        <v>6</v>
      </c>
      <c r="E18" s="48" t="s">
        <v>101</v>
      </c>
      <c r="F18" s="79" t="s">
        <v>102</v>
      </c>
      <c r="G18" s="80"/>
      <c r="H18" s="81"/>
      <c r="I18" s="23" t="s">
        <v>4</v>
      </c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</row>
    <row r="19" spans="1:52" s="20" customFormat="1" ht="39.950000000000003" customHeight="1" x14ac:dyDescent="0.3">
      <c r="A19" s="68">
        <v>10</v>
      </c>
      <c r="B19" s="156"/>
      <c r="C19" s="21" t="s">
        <v>103</v>
      </c>
      <c r="D19" s="22">
        <v>8</v>
      </c>
      <c r="E19" s="48" t="s">
        <v>143</v>
      </c>
      <c r="F19" s="87" t="s">
        <v>104</v>
      </c>
      <c r="G19" s="82"/>
      <c r="H19" s="83"/>
      <c r="I19" s="23" t="s">
        <v>4</v>
      </c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</row>
    <row r="20" spans="1:52" s="20" customFormat="1" ht="39.950000000000003" customHeight="1" x14ac:dyDescent="0.3">
      <c r="A20" s="68">
        <v>11</v>
      </c>
      <c r="B20" s="156"/>
      <c r="C20" s="21" t="s">
        <v>105</v>
      </c>
      <c r="D20" s="22">
        <v>10</v>
      </c>
      <c r="E20" s="48" t="s">
        <v>101</v>
      </c>
      <c r="F20" s="79" t="s">
        <v>287</v>
      </c>
      <c r="G20" s="80"/>
      <c r="H20" s="81"/>
      <c r="I20" s="23" t="s">
        <v>4</v>
      </c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</row>
    <row r="21" spans="1:52" s="20" customFormat="1" ht="39.950000000000003" customHeight="1" x14ac:dyDescent="0.3">
      <c r="A21" s="68">
        <v>12</v>
      </c>
      <c r="B21" s="156"/>
      <c r="C21" s="21" t="s">
        <v>106</v>
      </c>
      <c r="D21" s="22">
        <v>20</v>
      </c>
      <c r="E21" s="48" t="s">
        <v>95</v>
      </c>
      <c r="F21" s="87" t="s">
        <v>107</v>
      </c>
      <c r="G21" s="82"/>
      <c r="H21" s="83"/>
      <c r="I21" s="23" t="s">
        <v>45</v>
      </c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2"/>
      <c r="AX21" s="42"/>
      <c r="AY21" s="42"/>
      <c r="AZ21" s="42"/>
    </row>
    <row r="22" spans="1:52" s="20" customFormat="1" ht="39.950000000000003" customHeight="1" x14ac:dyDescent="0.3">
      <c r="A22" s="68">
        <v>13</v>
      </c>
      <c r="B22" s="156"/>
      <c r="C22" s="21" t="s">
        <v>108</v>
      </c>
      <c r="D22" s="17">
        <v>9</v>
      </c>
      <c r="E22" s="47" t="s">
        <v>109</v>
      </c>
      <c r="F22" s="87" t="s">
        <v>110</v>
      </c>
      <c r="G22" s="82"/>
      <c r="H22" s="83"/>
      <c r="I22" s="23" t="s">
        <v>4</v>
      </c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</row>
    <row r="23" spans="1:52" s="20" customFormat="1" ht="39.950000000000003" customHeight="1" x14ac:dyDescent="0.3">
      <c r="A23" s="68">
        <v>14</v>
      </c>
      <c r="B23" s="156"/>
      <c r="C23" s="21" t="s">
        <v>111</v>
      </c>
      <c r="D23" s="22">
        <v>10</v>
      </c>
      <c r="E23" s="48" t="s">
        <v>251</v>
      </c>
      <c r="F23" s="87" t="s">
        <v>112</v>
      </c>
      <c r="G23" s="82"/>
      <c r="H23" s="83"/>
      <c r="I23" s="23" t="s">
        <v>4</v>
      </c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</row>
    <row r="24" spans="1:52" s="20" customFormat="1" ht="39.950000000000003" customHeight="1" x14ac:dyDescent="0.3">
      <c r="A24" s="68">
        <v>15</v>
      </c>
      <c r="B24" s="156"/>
      <c r="C24" s="21" t="s">
        <v>113</v>
      </c>
      <c r="D24" s="22">
        <v>7</v>
      </c>
      <c r="E24" s="48" t="s">
        <v>145</v>
      </c>
      <c r="F24" s="87" t="s">
        <v>114</v>
      </c>
      <c r="G24" s="82"/>
      <c r="H24" s="83"/>
      <c r="I24" s="23" t="s">
        <v>4</v>
      </c>
    </row>
    <row r="25" spans="1:52" s="20" customFormat="1" ht="39.950000000000003" customHeight="1" x14ac:dyDescent="0.3">
      <c r="A25" s="68">
        <v>16</v>
      </c>
      <c r="B25" s="156"/>
      <c r="C25" s="21" t="s">
        <v>115</v>
      </c>
      <c r="D25" s="22">
        <v>11</v>
      </c>
      <c r="E25" s="48" t="s">
        <v>116</v>
      </c>
      <c r="F25" s="87" t="s">
        <v>117</v>
      </c>
      <c r="G25" s="82"/>
      <c r="H25" s="83"/>
      <c r="I25" s="23" t="s">
        <v>4</v>
      </c>
    </row>
    <row r="26" spans="1:52" s="20" customFormat="1" ht="39.950000000000003" customHeight="1" x14ac:dyDescent="0.3">
      <c r="A26" s="68">
        <v>17</v>
      </c>
      <c r="B26" s="156"/>
      <c r="C26" s="21" t="s">
        <v>118</v>
      </c>
      <c r="D26" s="22">
        <v>9</v>
      </c>
      <c r="E26" s="48" t="s">
        <v>119</v>
      </c>
      <c r="F26" s="87" t="s">
        <v>310</v>
      </c>
      <c r="G26" s="82"/>
      <c r="H26" s="83"/>
      <c r="I26" s="23" t="s">
        <v>45</v>
      </c>
    </row>
    <row r="27" spans="1:52" s="20" customFormat="1" ht="39.950000000000003" customHeight="1" x14ac:dyDescent="0.3">
      <c r="A27" s="68">
        <v>18</v>
      </c>
      <c r="B27" s="156"/>
      <c r="C27" s="21" t="s">
        <v>120</v>
      </c>
      <c r="D27" s="22">
        <v>7</v>
      </c>
      <c r="E27" s="48" t="s">
        <v>62</v>
      </c>
      <c r="F27" s="79" t="s">
        <v>121</v>
      </c>
      <c r="G27" s="80"/>
      <c r="H27" s="81"/>
      <c r="I27" s="23" t="s">
        <v>12</v>
      </c>
    </row>
    <row r="28" spans="1:52" s="20" customFormat="1" ht="39.950000000000003" customHeight="1" x14ac:dyDescent="0.3">
      <c r="A28" s="68">
        <v>19</v>
      </c>
      <c r="B28" s="156"/>
      <c r="C28" s="21" t="s">
        <v>275</v>
      </c>
      <c r="D28" s="22">
        <v>10</v>
      </c>
      <c r="E28" s="48" t="s">
        <v>188</v>
      </c>
      <c r="F28" s="109" t="s">
        <v>322</v>
      </c>
      <c r="G28" s="110"/>
      <c r="H28" s="111"/>
      <c r="I28" s="23" t="s">
        <v>135</v>
      </c>
    </row>
    <row r="29" spans="1:52" s="20" customFormat="1" ht="39.950000000000003" customHeight="1" x14ac:dyDescent="0.3">
      <c r="A29" s="68">
        <v>20</v>
      </c>
      <c r="B29" s="156"/>
      <c r="C29" s="24" t="s">
        <v>198</v>
      </c>
      <c r="D29" s="25">
        <v>6</v>
      </c>
      <c r="E29" s="49" t="s">
        <v>168</v>
      </c>
      <c r="F29" s="87" t="s">
        <v>199</v>
      </c>
      <c r="G29" s="82"/>
      <c r="H29" s="83"/>
      <c r="I29" s="26" t="s">
        <v>12</v>
      </c>
    </row>
    <row r="30" spans="1:52" s="20" customFormat="1" ht="39.950000000000003" customHeight="1" x14ac:dyDescent="0.3">
      <c r="A30" s="68">
        <v>21</v>
      </c>
      <c r="B30" s="156"/>
      <c r="C30" s="24" t="s">
        <v>218</v>
      </c>
      <c r="D30" s="25">
        <v>10</v>
      </c>
      <c r="E30" s="49" t="s">
        <v>250</v>
      </c>
      <c r="F30" s="87" t="s">
        <v>110</v>
      </c>
      <c r="G30" s="82"/>
      <c r="H30" s="83"/>
      <c r="I30" s="26" t="s">
        <v>133</v>
      </c>
    </row>
    <row r="31" spans="1:52" s="20" customFormat="1" ht="39.950000000000003" customHeight="1" x14ac:dyDescent="0.3">
      <c r="A31" s="68">
        <v>22</v>
      </c>
      <c r="B31" s="156"/>
      <c r="C31" s="24" t="s">
        <v>221</v>
      </c>
      <c r="D31" s="25">
        <v>12</v>
      </c>
      <c r="E31" s="49" t="s">
        <v>250</v>
      </c>
      <c r="F31" s="87" t="s">
        <v>110</v>
      </c>
      <c r="G31" s="82"/>
      <c r="H31" s="83"/>
      <c r="I31" s="26" t="s">
        <v>133</v>
      </c>
    </row>
    <row r="32" spans="1:52" s="20" customFormat="1" ht="39.950000000000003" customHeight="1" x14ac:dyDescent="0.3">
      <c r="A32" s="68">
        <v>23</v>
      </c>
      <c r="B32" s="156"/>
      <c r="C32" s="24" t="s">
        <v>217</v>
      </c>
      <c r="D32" s="25">
        <v>13</v>
      </c>
      <c r="E32" s="49" t="s">
        <v>250</v>
      </c>
      <c r="F32" s="87" t="s">
        <v>247</v>
      </c>
      <c r="G32" s="82"/>
      <c r="H32" s="83"/>
      <c r="I32" s="26" t="s">
        <v>133</v>
      </c>
    </row>
    <row r="33" spans="1:103" s="20" customFormat="1" ht="39.950000000000003" customHeight="1" x14ac:dyDescent="0.3">
      <c r="A33" s="68">
        <v>24</v>
      </c>
      <c r="B33" s="156"/>
      <c r="C33" s="27" t="s">
        <v>264</v>
      </c>
      <c r="D33" s="28">
        <v>4</v>
      </c>
      <c r="E33" s="50">
        <v>2018</v>
      </c>
      <c r="F33" s="136" t="s">
        <v>265</v>
      </c>
      <c r="G33" s="137"/>
      <c r="H33" s="138"/>
      <c r="I33" s="29" t="s">
        <v>12</v>
      </c>
    </row>
    <row r="34" spans="1:103" s="20" customFormat="1" ht="39.950000000000003" customHeight="1" x14ac:dyDescent="0.3">
      <c r="A34" s="68">
        <v>25</v>
      </c>
      <c r="B34" s="156"/>
      <c r="C34" s="27" t="s">
        <v>320</v>
      </c>
      <c r="D34" s="28">
        <v>10</v>
      </c>
      <c r="E34" s="50" t="s">
        <v>321</v>
      </c>
      <c r="F34" s="139" t="s">
        <v>362</v>
      </c>
      <c r="G34" s="137"/>
      <c r="H34" s="138"/>
      <c r="I34" s="29" t="s">
        <v>263</v>
      </c>
    </row>
    <row r="35" spans="1:103" s="20" customFormat="1" ht="39.950000000000003" customHeight="1" x14ac:dyDescent="0.3">
      <c r="A35" s="68">
        <v>26</v>
      </c>
      <c r="B35" s="157"/>
      <c r="C35" s="27" t="s">
        <v>317</v>
      </c>
      <c r="D35" s="28">
        <v>7</v>
      </c>
      <c r="E35" s="50" t="s">
        <v>318</v>
      </c>
      <c r="F35" s="136" t="s">
        <v>319</v>
      </c>
      <c r="G35" s="137"/>
      <c r="H35" s="138"/>
      <c r="I35" s="29" t="s">
        <v>135</v>
      </c>
    </row>
    <row r="36" spans="1:103" s="13" customFormat="1" ht="39.950000000000003" customHeight="1" x14ac:dyDescent="0.3">
      <c r="A36" s="68">
        <v>27</v>
      </c>
      <c r="B36" s="158" t="s">
        <v>38</v>
      </c>
      <c r="C36" s="10" t="s">
        <v>39</v>
      </c>
      <c r="D36" s="11">
        <v>7</v>
      </c>
      <c r="E36" s="46" t="s">
        <v>40</v>
      </c>
      <c r="F36" s="70" t="s">
        <v>41</v>
      </c>
      <c r="G36" s="71"/>
      <c r="H36" s="72"/>
      <c r="I36" s="12" t="s">
        <v>42</v>
      </c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2"/>
      <c r="CM36" s="42"/>
      <c r="CN36" s="42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</row>
    <row r="37" spans="1:103" s="20" customFormat="1" ht="39.950000000000003" customHeight="1" x14ac:dyDescent="0.3">
      <c r="A37" s="68">
        <v>28</v>
      </c>
      <c r="B37" s="159"/>
      <c r="C37" s="10" t="s">
        <v>304</v>
      </c>
      <c r="D37" s="11">
        <v>5</v>
      </c>
      <c r="E37" s="46" t="s">
        <v>43</v>
      </c>
      <c r="F37" s="70" t="s">
        <v>44</v>
      </c>
      <c r="G37" s="71"/>
      <c r="H37" s="72"/>
      <c r="I37" s="12" t="s">
        <v>45</v>
      </c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42"/>
      <c r="BJ37" s="42"/>
      <c r="BK37" s="42"/>
      <c r="BL37" s="42"/>
      <c r="BM37" s="42"/>
      <c r="BN37" s="42"/>
      <c r="BO37" s="42"/>
      <c r="BP37" s="42"/>
      <c r="BQ37" s="42"/>
      <c r="BR37" s="42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42"/>
      <c r="CF37" s="42"/>
      <c r="CG37" s="42"/>
      <c r="CH37" s="42"/>
      <c r="CI37" s="42"/>
      <c r="CJ37" s="42"/>
      <c r="CK37" s="42"/>
      <c r="CL37" s="42"/>
      <c r="CM37" s="42"/>
      <c r="CN37" s="42"/>
      <c r="CO37" s="42"/>
      <c r="CP37" s="42"/>
      <c r="CQ37" s="42"/>
      <c r="CR37" s="42"/>
      <c r="CS37" s="42"/>
      <c r="CT37" s="42"/>
      <c r="CU37" s="42"/>
      <c r="CV37" s="42"/>
      <c r="CW37" s="42"/>
      <c r="CX37" s="42"/>
      <c r="CY37" s="42"/>
    </row>
    <row r="38" spans="1:103" s="20" customFormat="1" ht="39.950000000000003" customHeight="1" x14ac:dyDescent="0.3">
      <c r="A38" s="68">
        <v>29</v>
      </c>
      <c r="B38" s="159"/>
      <c r="C38" s="10" t="s">
        <v>303</v>
      </c>
      <c r="D38" s="11">
        <v>10</v>
      </c>
      <c r="E38" s="46" t="s">
        <v>46</v>
      </c>
      <c r="F38" s="91" t="s">
        <v>335</v>
      </c>
      <c r="G38" s="92"/>
      <c r="H38" s="93"/>
      <c r="I38" s="12" t="s">
        <v>45</v>
      </c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2"/>
      <c r="CM38" s="42"/>
      <c r="CN38" s="42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</row>
    <row r="39" spans="1:103" s="13" customFormat="1" ht="39.950000000000003" customHeight="1" x14ac:dyDescent="0.3">
      <c r="A39" s="68">
        <v>30</v>
      </c>
      <c r="B39" s="159"/>
      <c r="C39" s="10" t="s">
        <v>47</v>
      </c>
      <c r="D39" s="11">
        <v>14</v>
      </c>
      <c r="E39" s="46" t="s">
        <v>14</v>
      </c>
      <c r="F39" s="91" t="s">
        <v>288</v>
      </c>
      <c r="G39" s="92"/>
      <c r="H39" s="93"/>
      <c r="I39" s="12" t="s">
        <v>4</v>
      </c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  <c r="CS39" s="42"/>
      <c r="CT39" s="42"/>
      <c r="CU39" s="42"/>
      <c r="CV39" s="42"/>
      <c r="CW39" s="42"/>
      <c r="CX39" s="42"/>
      <c r="CY39" s="42"/>
    </row>
    <row r="40" spans="1:103" s="20" customFormat="1" ht="39.950000000000003" customHeight="1" x14ac:dyDescent="0.3">
      <c r="A40" s="68">
        <v>31</v>
      </c>
      <c r="B40" s="159"/>
      <c r="C40" s="10" t="s">
        <v>302</v>
      </c>
      <c r="D40" s="11">
        <v>10</v>
      </c>
      <c r="E40" s="46" t="s">
        <v>48</v>
      </c>
      <c r="F40" s="91" t="s">
        <v>306</v>
      </c>
      <c r="G40" s="92"/>
      <c r="H40" s="93"/>
      <c r="I40" s="12" t="s">
        <v>45</v>
      </c>
    </row>
    <row r="41" spans="1:103" s="20" customFormat="1" ht="39.950000000000003" customHeight="1" x14ac:dyDescent="0.3">
      <c r="A41" s="68">
        <v>32</v>
      </c>
      <c r="B41" s="159"/>
      <c r="C41" s="10" t="s">
        <v>301</v>
      </c>
      <c r="D41" s="11">
        <v>16</v>
      </c>
      <c r="E41" s="46" t="s">
        <v>250</v>
      </c>
      <c r="F41" s="84" t="s">
        <v>248</v>
      </c>
      <c r="G41" s="85"/>
      <c r="H41" s="86"/>
      <c r="I41" s="12" t="s">
        <v>133</v>
      </c>
    </row>
    <row r="42" spans="1:103" s="20" customFormat="1" ht="39.950000000000003" customHeight="1" x14ac:dyDescent="0.3">
      <c r="A42" s="68">
        <v>33</v>
      </c>
      <c r="B42" s="55"/>
      <c r="C42" s="10" t="s">
        <v>333</v>
      </c>
      <c r="D42" s="11">
        <v>8</v>
      </c>
      <c r="E42" s="46" t="s">
        <v>334</v>
      </c>
      <c r="F42" s="133" t="s">
        <v>363</v>
      </c>
      <c r="G42" s="104"/>
      <c r="H42" s="105"/>
      <c r="I42" s="12" t="s">
        <v>135</v>
      </c>
    </row>
    <row r="43" spans="1:103" s="20" customFormat="1" ht="39.950000000000003" customHeight="1" x14ac:dyDescent="0.3">
      <c r="A43" s="68">
        <v>34</v>
      </c>
      <c r="B43" s="155" t="s">
        <v>257</v>
      </c>
      <c r="C43" s="21" t="s">
        <v>189</v>
      </c>
      <c r="D43" s="22">
        <v>8</v>
      </c>
      <c r="E43" s="48" t="s">
        <v>190</v>
      </c>
      <c r="F43" s="94" t="s">
        <v>191</v>
      </c>
      <c r="G43" s="95"/>
      <c r="H43" s="96"/>
      <c r="I43" s="23" t="s">
        <v>181</v>
      </c>
    </row>
    <row r="44" spans="1:103" s="31" customFormat="1" ht="39.950000000000003" customHeight="1" x14ac:dyDescent="0.3">
      <c r="A44" s="68">
        <v>35</v>
      </c>
      <c r="B44" s="156"/>
      <c r="C44" s="24" t="s">
        <v>220</v>
      </c>
      <c r="D44" s="22">
        <v>19</v>
      </c>
      <c r="E44" s="48" t="s">
        <v>195</v>
      </c>
      <c r="F44" s="97" t="s">
        <v>289</v>
      </c>
      <c r="G44" s="101"/>
      <c r="H44" s="102"/>
      <c r="I44" s="23" t="s">
        <v>4</v>
      </c>
    </row>
    <row r="45" spans="1:103" s="31" customFormat="1" ht="39.950000000000003" customHeight="1" x14ac:dyDescent="0.3">
      <c r="A45" s="68">
        <v>36</v>
      </c>
      <c r="B45" s="157"/>
      <c r="C45" s="24" t="s">
        <v>224</v>
      </c>
      <c r="D45" s="22">
        <v>18</v>
      </c>
      <c r="E45" s="48" t="s">
        <v>232</v>
      </c>
      <c r="F45" s="97" t="s">
        <v>364</v>
      </c>
      <c r="G45" s="95"/>
      <c r="H45" s="96"/>
      <c r="I45" s="23" t="s">
        <v>133</v>
      </c>
    </row>
    <row r="46" spans="1:103" s="20" customFormat="1" ht="39.950000000000003" customHeight="1" x14ac:dyDescent="0.3">
      <c r="A46" s="68">
        <v>37</v>
      </c>
      <c r="B46" s="158" t="s">
        <v>351</v>
      </c>
      <c r="C46" s="10" t="s">
        <v>144</v>
      </c>
      <c r="D46" s="11">
        <v>26</v>
      </c>
      <c r="E46" s="46" t="s">
        <v>145</v>
      </c>
      <c r="F46" s="133" t="s">
        <v>365</v>
      </c>
      <c r="G46" s="104"/>
      <c r="H46" s="105"/>
      <c r="I46" s="12" t="s">
        <v>12</v>
      </c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</row>
    <row r="47" spans="1:103" s="20" customFormat="1" ht="39.950000000000003" customHeight="1" x14ac:dyDescent="0.3">
      <c r="A47" s="68">
        <v>38</v>
      </c>
      <c r="B47" s="159"/>
      <c r="C47" s="10" t="s">
        <v>192</v>
      </c>
      <c r="D47" s="11">
        <v>34</v>
      </c>
      <c r="E47" s="46" t="s">
        <v>193</v>
      </c>
      <c r="F47" s="91" t="s">
        <v>366</v>
      </c>
      <c r="G47" s="92"/>
      <c r="H47" s="93"/>
      <c r="I47" s="12" t="s">
        <v>135</v>
      </c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</row>
    <row r="48" spans="1:103" s="31" customFormat="1" ht="39.950000000000003" customHeight="1" x14ac:dyDescent="0.3">
      <c r="A48" s="68">
        <v>39</v>
      </c>
      <c r="B48" s="159"/>
      <c r="C48" s="14" t="s">
        <v>213</v>
      </c>
      <c r="D48" s="32">
        <v>15</v>
      </c>
      <c r="E48" s="51" t="s">
        <v>233</v>
      </c>
      <c r="F48" s="130" t="s">
        <v>201</v>
      </c>
      <c r="G48" s="131"/>
      <c r="H48" s="132"/>
      <c r="I48" s="33" t="s">
        <v>12</v>
      </c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</row>
    <row r="49" spans="1:36" s="31" customFormat="1" ht="39.950000000000003" customHeight="1" x14ac:dyDescent="0.3">
      <c r="A49" s="68">
        <v>40</v>
      </c>
      <c r="B49" s="159"/>
      <c r="C49" s="14" t="s">
        <v>271</v>
      </c>
      <c r="D49" s="32">
        <v>3</v>
      </c>
      <c r="E49" s="51" t="s">
        <v>272</v>
      </c>
      <c r="F49" s="130" t="s">
        <v>277</v>
      </c>
      <c r="G49" s="131"/>
      <c r="H49" s="132"/>
      <c r="I49" s="33" t="s">
        <v>12</v>
      </c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</row>
    <row r="50" spans="1:36" s="31" customFormat="1" ht="39.950000000000003" customHeight="1" x14ac:dyDescent="0.3">
      <c r="A50" s="68">
        <v>41</v>
      </c>
      <c r="B50" s="159"/>
      <c r="C50" s="14" t="s">
        <v>336</v>
      </c>
      <c r="D50" s="32">
        <v>6</v>
      </c>
      <c r="E50" s="51" t="s">
        <v>280</v>
      </c>
      <c r="F50" s="133" t="s">
        <v>367</v>
      </c>
      <c r="G50" s="134"/>
      <c r="H50" s="135"/>
      <c r="I50" s="33" t="s">
        <v>12</v>
      </c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</row>
    <row r="51" spans="1:36" s="31" customFormat="1" ht="39.950000000000003" customHeight="1" x14ac:dyDescent="0.3">
      <c r="A51" s="68">
        <v>42</v>
      </c>
      <c r="B51" s="169"/>
      <c r="C51" s="14" t="s">
        <v>295</v>
      </c>
      <c r="D51" s="32">
        <v>4</v>
      </c>
      <c r="E51" s="51" t="s">
        <v>296</v>
      </c>
      <c r="F51" s="103" t="s">
        <v>323</v>
      </c>
      <c r="G51" s="104"/>
      <c r="H51" s="105"/>
      <c r="I51" s="33" t="s">
        <v>182</v>
      </c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</row>
    <row r="52" spans="1:36" s="20" customFormat="1" ht="39.950000000000003" customHeight="1" x14ac:dyDescent="0.3">
      <c r="A52" s="68">
        <v>43</v>
      </c>
      <c r="B52" s="155" t="s">
        <v>147</v>
      </c>
      <c r="C52" s="21" t="s">
        <v>337</v>
      </c>
      <c r="D52" s="34">
        <v>10</v>
      </c>
      <c r="E52" s="52" t="s">
        <v>148</v>
      </c>
      <c r="F52" s="121" t="s">
        <v>368</v>
      </c>
      <c r="G52" s="110"/>
      <c r="H52" s="111"/>
      <c r="I52" s="23" t="s">
        <v>263</v>
      </c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</row>
    <row r="53" spans="1:36" s="20" customFormat="1" ht="39.950000000000003" customHeight="1" x14ac:dyDescent="0.3">
      <c r="A53" s="68">
        <v>44</v>
      </c>
      <c r="B53" s="156"/>
      <c r="C53" s="21" t="s">
        <v>352</v>
      </c>
      <c r="D53" s="34">
        <v>3</v>
      </c>
      <c r="E53" s="52" t="s">
        <v>338</v>
      </c>
      <c r="F53" s="121" t="s">
        <v>369</v>
      </c>
      <c r="G53" s="110"/>
      <c r="H53" s="111"/>
      <c r="I53" s="23" t="s">
        <v>133</v>
      </c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</row>
    <row r="54" spans="1:36" s="19" customFormat="1" ht="39.950000000000003" customHeight="1" x14ac:dyDescent="0.3">
      <c r="A54" s="68">
        <v>45</v>
      </c>
      <c r="B54" s="156"/>
      <c r="C54" s="16" t="s">
        <v>149</v>
      </c>
      <c r="D54" s="17">
        <v>7</v>
      </c>
      <c r="E54" s="47" t="s">
        <v>143</v>
      </c>
      <c r="F54" s="125" t="s">
        <v>150</v>
      </c>
      <c r="G54" s="126"/>
      <c r="H54" s="127"/>
      <c r="I54" s="18" t="s">
        <v>12</v>
      </c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</row>
    <row r="55" spans="1:36" s="20" customFormat="1" ht="39.950000000000003" customHeight="1" x14ac:dyDescent="0.3">
      <c r="A55" s="68">
        <v>46</v>
      </c>
      <c r="B55" s="156"/>
      <c r="C55" s="21" t="s">
        <v>353</v>
      </c>
      <c r="D55" s="34">
        <v>38</v>
      </c>
      <c r="E55" s="52" t="s">
        <v>151</v>
      </c>
      <c r="F55" s="109" t="s">
        <v>339</v>
      </c>
      <c r="G55" s="110"/>
      <c r="H55" s="111"/>
      <c r="I55" s="35" t="s">
        <v>4</v>
      </c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</row>
    <row r="56" spans="1:36" s="19" customFormat="1" ht="39.950000000000003" customHeight="1" x14ac:dyDescent="0.3">
      <c r="A56" s="68">
        <v>47</v>
      </c>
      <c r="B56" s="156"/>
      <c r="C56" s="16" t="s">
        <v>152</v>
      </c>
      <c r="D56" s="17">
        <v>20</v>
      </c>
      <c r="E56" s="47" t="s">
        <v>128</v>
      </c>
      <c r="F56" s="125" t="s">
        <v>153</v>
      </c>
      <c r="G56" s="128"/>
      <c r="H56" s="129"/>
      <c r="I56" s="18" t="s">
        <v>180</v>
      </c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</row>
    <row r="57" spans="1:36" s="20" customFormat="1" ht="39.950000000000003" customHeight="1" x14ac:dyDescent="0.3">
      <c r="A57" s="68">
        <v>48</v>
      </c>
      <c r="B57" s="156"/>
      <c r="C57" s="21" t="s">
        <v>154</v>
      </c>
      <c r="D57" s="34">
        <v>40</v>
      </c>
      <c r="E57" s="52" t="s">
        <v>155</v>
      </c>
      <c r="F57" s="88" t="s">
        <v>156</v>
      </c>
      <c r="G57" s="89"/>
      <c r="H57" s="90"/>
      <c r="I57" s="35" t="s">
        <v>12</v>
      </c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</row>
    <row r="58" spans="1:36" s="20" customFormat="1" ht="39.950000000000003" customHeight="1" x14ac:dyDescent="0.3">
      <c r="A58" s="68">
        <v>49</v>
      </c>
      <c r="B58" s="157"/>
      <c r="C58" s="21" t="s">
        <v>157</v>
      </c>
      <c r="D58" s="34">
        <v>6</v>
      </c>
      <c r="E58" s="52" t="s">
        <v>158</v>
      </c>
      <c r="F58" s="88" t="s">
        <v>370</v>
      </c>
      <c r="G58" s="89"/>
      <c r="H58" s="90"/>
      <c r="I58" s="35" t="s">
        <v>12</v>
      </c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</row>
    <row r="59" spans="1:36" s="20" customFormat="1" ht="39.950000000000003" customHeight="1" x14ac:dyDescent="0.3">
      <c r="A59" s="68">
        <v>50</v>
      </c>
      <c r="B59" s="158" t="s">
        <v>49</v>
      </c>
      <c r="C59" s="10" t="s">
        <v>50</v>
      </c>
      <c r="D59" s="11">
        <v>12</v>
      </c>
      <c r="E59" s="46" t="s">
        <v>51</v>
      </c>
      <c r="F59" s="70" t="s">
        <v>52</v>
      </c>
      <c r="G59" s="71"/>
      <c r="H59" s="72"/>
      <c r="I59" s="12" t="s">
        <v>53</v>
      </c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</row>
    <row r="60" spans="1:36" s="20" customFormat="1" ht="39.950000000000003" customHeight="1" x14ac:dyDescent="0.3">
      <c r="A60" s="68">
        <v>51</v>
      </c>
      <c r="B60" s="159"/>
      <c r="C60" s="10" t="s">
        <v>54</v>
      </c>
      <c r="D60" s="11">
        <v>10</v>
      </c>
      <c r="E60" s="46" t="s">
        <v>55</v>
      </c>
      <c r="F60" s="70" t="s">
        <v>56</v>
      </c>
      <c r="G60" s="71"/>
      <c r="H60" s="72"/>
      <c r="I60" s="12" t="s">
        <v>12</v>
      </c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</row>
    <row r="61" spans="1:36" s="20" customFormat="1" ht="39.950000000000003" customHeight="1" x14ac:dyDescent="0.3">
      <c r="A61" s="68">
        <v>52</v>
      </c>
      <c r="B61" s="159"/>
      <c r="C61" s="10" t="s">
        <v>58</v>
      </c>
      <c r="D61" s="11">
        <v>4</v>
      </c>
      <c r="E61" s="46" t="s">
        <v>57</v>
      </c>
      <c r="F61" s="91" t="s">
        <v>371</v>
      </c>
      <c r="G61" s="92"/>
      <c r="H61" s="93"/>
      <c r="I61" s="12" t="s">
        <v>12</v>
      </c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</row>
    <row r="62" spans="1:36" s="13" customFormat="1" ht="39.950000000000003" customHeight="1" x14ac:dyDescent="0.3">
      <c r="A62" s="68">
        <v>53</v>
      </c>
      <c r="B62" s="159"/>
      <c r="C62" s="10" t="s">
        <v>59</v>
      </c>
      <c r="D62" s="11">
        <v>3</v>
      </c>
      <c r="E62" s="46" t="s">
        <v>60</v>
      </c>
      <c r="F62" s="70" t="s">
        <v>61</v>
      </c>
      <c r="G62" s="71"/>
      <c r="H62" s="72"/>
      <c r="I62" s="12" t="s">
        <v>12</v>
      </c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</row>
    <row r="63" spans="1:36" s="20" customFormat="1" ht="39.950000000000003" customHeight="1" x14ac:dyDescent="0.3">
      <c r="A63" s="68">
        <v>54</v>
      </c>
      <c r="B63" s="159"/>
      <c r="C63" s="10" t="s">
        <v>222</v>
      </c>
      <c r="D63" s="11">
        <v>5</v>
      </c>
      <c r="E63" s="46" t="s">
        <v>234</v>
      </c>
      <c r="F63" s="91" t="s">
        <v>372</v>
      </c>
      <c r="G63" s="71"/>
      <c r="H63" s="72"/>
      <c r="I63" s="12" t="s">
        <v>133</v>
      </c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</row>
    <row r="64" spans="1:36" s="20" customFormat="1" ht="39.950000000000003" customHeight="1" x14ac:dyDescent="0.3">
      <c r="A64" s="68">
        <v>55</v>
      </c>
      <c r="B64" s="159"/>
      <c r="C64" s="10" t="s">
        <v>223</v>
      </c>
      <c r="D64" s="11">
        <v>5</v>
      </c>
      <c r="E64" s="46" t="s">
        <v>232</v>
      </c>
      <c r="F64" s="91" t="s">
        <v>290</v>
      </c>
      <c r="G64" s="92"/>
      <c r="H64" s="93"/>
      <c r="I64" s="12" t="s">
        <v>133</v>
      </c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</row>
    <row r="65" spans="1:34" s="20" customFormat="1" ht="39.950000000000003" customHeight="1" x14ac:dyDescent="0.3">
      <c r="A65" s="68">
        <v>56</v>
      </c>
      <c r="B65" s="159"/>
      <c r="C65" s="10" t="s">
        <v>269</v>
      </c>
      <c r="D65" s="11">
        <v>3</v>
      </c>
      <c r="E65" s="46" t="s">
        <v>262</v>
      </c>
      <c r="F65" s="70" t="s">
        <v>270</v>
      </c>
      <c r="G65" s="71"/>
      <c r="H65" s="72"/>
      <c r="I65" s="12" t="s">
        <v>12</v>
      </c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</row>
    <row r="66" spans="1:34" s="20" customFormat="1" ht="39.950000000000003" customHeight="1" x14ac:dyDescent="0.3">
      <c r="A66" s="68">
        <v>57</v>
      </c>
      <c r="B66" s="169"/>
      <c r="C66" s="10" t="s">
        <v>354</v>
      </c>
      <c r="D66" s="11">
        <v>3</v>
      </c>
      <c r="E66" s="46" t="s">
        <v>299</v>
      </c>
      <c r="F66" s="70" t="s">
        <v>340</v>
      </c>
      <c r="G66" s="71"/>
      <c r="H66" s="72"/>
      <c r="I66" s="12" t="s">
        <v>42</v>
      </c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</row>
    <row r="67" spans="1:34" s="20" customFormat="1" ht="39.950000000000003" customHeight="1" x14ac:dyDescent="0.3">
      <c r="A67" s="68">
        <v>58</v>
      </c>
      <c r="B67" s="155" t="s">
        <v>72</v>
      </c>
      <c r="C67" s="21" t="s">
        <v>73</v>
      </c>
      <c r="D67" s="22">
        <v>29</v>
      </c>
      <c r="E67" s="48" t="s">
        <v>74</v>
      </c>
      <c r="F67" s="94" t="s">
        <v>75</v>
      </c>
      <c r="G67" s="95"/>
      <c r="H67" s="96"/>
      <c r="I67" s="23" t="s">
        <v>76</v>
      </c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</row>
    <row r="68" spans="1:34" s="20" customFormat="1" ht="39.950000000000003" customHeight="1" x14ac:dyDescent="0.3">
      <c r="A68" s="68">
        <v>59</v>
      </c>
      <c r="B68" s="156"/>
      <c r="C68" s="21" t="s">
        <v>77</v>
      </c>
      <c r="D68" s="22">
        <v>10</v>
      </c>
      <c r="E68" s="48" t="s">
        <v>78</v>
      </c>
      <c r="F68" s="94" t="s">
        <v>79</v>
      </c>
      <c r="G68" s="95"/>
      <c r="H68" s="96"/>
      <c r="I68" s="23" t="s">
        <v>4</v>
      </c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</row>
    <row r="69" spans="1:34" s="20" customFormat="1" ht="39.950000000000003" customHeight="1" x14ac:dyDescent="0.3">
      <c r="A69" s="68">
        <v>60</v>
      </c>
      <c r="B69" s="156"/>
      <c r="C69" s="21" t="s">
        <v>80</v>
      </c>
      <c r="D69" s="22">
        <v>34</v>
      </c>
      <c r="E69" s="48" t="s">
        <v>81</v>
      </c>
      <c r="F69" s="94" t="s">
        <v>373</v>
      </c>
      <c r="G69" s="95"/>
      <c r="H69" s="96"/>
      <c r="I69" s="23" t="s">
        <v>12</v>
      </c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</row>
    <row r="70" spans="1:34" s="20" customFormat="1" ht="39.950000000000003" customHeight="1" x14ac:dyDescent="0.3">
      <c r="A70" s="68">
        <v>61</v>
      </c>
      <c r="B70" s="156"/>
      <c r="C70" s="21" t="s">
        <v>82</v>
      </c>
      <c r="D70" s="22">
        <v>6</v>
      </c>
      <c r="E70" s="48" t="s">
        <v>66</v>
      </c>
      <c r="F70" s="97" t="s">
        <v>83</v>
      </c>
      <c r="G70" s="101"/>
      <c r="H70" s="102"/>
      <c r="I70" s="23" t="s">
        <v>12</v>
      </c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</row>
    <row r="71" spans="1:34" s="20" customFormat="1" ht="39.950000000000003" customHeight="1" x14ac:dyDescent="0.3">
      <c r="A71" s="68">
        <v>62</v>
      </c>
      <c r="B71" s="156"/>
      <c r="C71" s="24" t="s">
        <v>194</v>
      </c>
      <c r="D71" s="25">
        <v>8</v>
      </c>
      <c r="E71" s="49" t="s">
        <v>195</v>
      </c>
      <c r="F71" s="122" t="s">
        <v>196</v>
      </c>
      <c r="G71" s="123"/>
      <c r="H71" s="124"/>
      <c r="I71" s="26" t="s">
        <v>4</v>
      </c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</row>
    <row r="72" spans="1:34" s="31" customFormat="1" ht="39.950000000000003" customHeight="1" x14ac:dyDescent="0.3">
      <c r="A72" s="68">
        <v>63</v>
      </c>
      <c r="B72" s="156"/>
      <c r="C72" s="24" t="s">
        <v>84</v>
      </c>
      <c r="D72" s="22">
        <v>6</v>
      </c>
      <c r="E72" s="48" t="s">
        <v>235</v>
      </c>
      <c r="F72" s="97" t="s">
        <v>343</v>
      </c>
      <c r="G72" s="101"/>
      <c r="H72" s="102"/>
      <c r="I72" s="23" t="s">
        <v>4</v>
      </c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</row>
    <row r="73" spans="1:34" s="31" customFormat="1" ht="39.950000000000003" customHeight="1" x14ac:dyDescent="0.3">
      <c r="A73" s="68">
        <v>64</v>
      </c>
      <c r="B73" s="157"/>
      <c r="C73" s="24" t="s">
        <v>225</v>
      </c>
      <c r="D73" s="22">
        <v>12</v>
      </c>
      <c r="E73" s="48" t="s">
        <v>236</v>
      </c>
      <c r="F73" s="94" t="s">
        <v>246</v>
      </c>
      <c r="G73" s="95"/>
      <c r="H73" s="96"/>
      <c r="I73" s="23" t="s">
        <v>133</v>
      </c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</row>
    <row r="74" spans="1:34" s="13" customFormat="1" ht="39.950000000000003" customHeight="1" x14ac:dyDescent="0.3">
      <c r="A74" s="68">
        <v>65</v>
      </c>
      <c r="B74" s="158" t="s">
        <v>256</v>
      </c>
      <c r="C74" s="10" t="s">
        <v>162</v>
      </c>
      <c r="D74" s="11">
        <v>10</v>
      </c>
      <c r="E74" s="46" t="s">
        <v>163</v>
      </c>
      <c r="F74" s="70" t="s">
        <v>164</v>
      </c>
      <c r="G74" s="71"/>
      <c r="H74" s="72"/>
      <c r="I74" s="12" t="s">
        <v>4</v>
      </c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</row>
    <row r="75" spans="1:34" s="13" customFormat="1" ht="39.950000000000003" customHeight="1" x14ac:dyDescent="0.3">
      <c r="A75" s="68">
        <v>66</v>
      </c>
      <c r="B75" s="159"/>
      <c r="C75" s="10" t="s">
        <v>165</v>
      </c>
      <c r="D75" s="11">
        <v>7</v>
      </c>
      <c r="E75" s="46" t="s">
        <v>160</v>
      </c>
      <c r="F75" s="91" t="s">
        <v>171</v>
      </c>
      <c r="G75" s="92"/>
      <c r="H75" s="93"/>
      <c r="I75" s="12" t="s">
        <v>12</v>
      </c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</row>
    <row r="76" spans="1:34" s="20" customFormat="1" ht="39.950000000000003" customHeight="1" x14ac:dyDescent="0.3">
      <c r="A76" s="68">
        <v>67</v>
      </c>
      <c r="B76" s="159"/>
      <c r="C76" s="10" t="s">
        <v>166</v>
      </c>
      <c r="D76" s="11">
        <v>26</v>
      </c>
      <c r="E76" s="46" t="s">
        <v>167</v>
      </c>
      <c r="F76" s="70" t="s">
        <v>374</v>
      </c>
      <c r="G76" s="71"/>
      <c r="H76" s="72"/>
      <c r="I76" s="12" t="s">
        <v>12</v>
      </c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</row>
    <row r="77" spans="1:34" s="20" customFormat="1" ht="39.950000000000003" customHeight="1" x14ac:dyDescent="0.3">
      <c r="A77" s="68">
        <v>68</v>
      </c>
      <c r="B77" s="159"/>
      <c r="C77" s="10" t="s">
        <v>169</v>
      </c>
      <c r="D77" s="11">
        <v>5</v>
      </c>
      <c r="E77" s="46" t="s">
        <v>122</v>
      </c>
      <c r="F77" s="91" t="s">
        <v>324</v>
      </c>
      <c r="G77" s="92"/>
      <c r="H77" s="93"/>
      <c r="I77" s="12" t="s">
        <v>12</v>
      </c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</row>
    <row r="78" spans="1:34" s="20" customFormat="1" ht="39.950000000000003" customHeight="1" x14ac:dyDescent="0.3">
      <c r="A78" s="68">
        <v>69</v>
      </c>
      <c r="B78" s="159"/>
      <c r="C78" s="10" t="s">
        <v>226</v>
      </c>
      <c r="D78" s="11">
        <v>4</v>
      </c>
      <c r="E78" s="46" t="s">
        <v>122</v>
      </c>
      <c r="F78" s="91" t="s">
        <v>325</v>
      </c>
      <c r="G78" s="92"/>
      <c r="H78" s="93"/>
      <c r="I78" s="12" t="s">
        <v>12</v>
      </c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</row>
    <row r="79" spans="1:34" s="20" customFormat="1" ht="39.950000000000003" customHeight="1" x14ac:dyDescent="0.3">
      <c r="A79" s="68">
        <v>70</v>
      </c>
      <c r="B79" s="159"/>
      <c r="C79" s="10" t="s">
        <v>170</v>
      </c>
      <c r="D79" s="11">
        <v>8</v>
      </c>
      <c r="E79" s="46" t="s">
        <v>64</v>
      </c>
      <c r="F79" s="70" t="s">
        <v>375</v>
      </c>
      <c r="G79" s="71"/>
      <c r="H79" s="72"/>
      <c r="I79" s="12" t="s">
        <v>12</v>
      </c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</row>
    <row r="80" spans="1:34" s="20" customFormat="1" ht="39.950000000000003" customHeight="1" x14ac:dyDescent="0.3">
      <c r="A80" s="68">
        <v>71</v>
      </c>
      <c r="B80" s="159"/>
      <c r="C80" s="10" t="s">
        <v>297</v>
      </c>
      <c r="D80" s="11">
        <v>5</v>
      </c>
      <c r="E80" s="46" t="s">
        <v>298</v>
      </c>
      <c r="F80" s="70" t="s">
        <v>311</v>
      </c>
      <c r="G80" s="71"/>
      <c r="H80" s="72"/>
      <c r="I80" s="12" t="s">
        <v>12</v>
      </c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</row>
    <row r="81" spans="1:34" s="20" customFormat="1" ht="39.950000000000003" customHeight="1" x14ac:dyDescent="0.3">
      <c r="A81" s="68">
        <v>72</v>
      </c>
      <c r="B81" s="55"/>
      <c r="C81" s="10" t="s">
        <v>355</v>
      </c>
      <c r="D81" s="11">
        <v>3</v>
      </c>
      <c r="E81" s="46">
        <v>2023</v>
      </c>
      <c r="F81" s="91" t="s">
        <v>376</v>
      </c>
      <c r="G81" s="92"/>
      <c r="H81" s="93"/>
      <c r="I81" s="12" t="s">
        <v>135</v>
      </c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</row>
    <row r="82" spans="1:34" s="20" customFormat="1" ht="39.950000000000003" customHeight="1" x14ac:dyDescent="0.3">
      <c r="A82" s="68">
        <v>73</v>
      </c>
      <c r="B82" s="55"/>
      <c r="C82" s="10" t="s">
        <v>326</v>
      </c>
      <c r="D82" s="11">
        <v>10</v>
      </c>
      <c r="E82" s="46">
        <v>2023.1</v>
      </c>
      <c r="F82" s="70" t="s">
        <v>327</v>
      </c>
      <c r="G82" s="71"/>
      <c r="H82" s="72"/>
      <c r="I82" s="12" t="s">
        <v>135</v>
      </c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</row>
    <row r="83" spans="1:34" s="20" customFormat="1" ht="39.950000000000003" customHeight="1" x14ac:dyDescent="0.3">
      <c r="A83" s="68">
        <v>74</v>
      </c>
      <c r="B83" s="155" t="s">
        <v>8</v>
      </c>
      <c r="C83" s="21" t="s">
        <v>127</v>
      </c>
      <c r="D83" s="22">
        <v>26</v>
      </c>
      <c r="E83" s="48" t="s">
        <v>128</v>
      </c>
      <c r="F83" s="97" t="s">
        <v>307</v>
      </c>
      <c r="G83" s="101"/>
      <c r="H83" s="102"/>
      <c r="I83" s="23" t="s">
        <v>4</v>
      </c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</row>
    <row r="84" spans="1:34" s="20" customFormat="1" ht="39.950000000000003" customHeight="1" x14ac:dyDescent="0.3">
      <c r="A84" s="68">
        <v>75</v>
      </c>
      <c r="B84" s="157"/>
      <c r="C84" s="16" t="s">
        <v>260</v>
      </c>
      <c r="D84" s="17">
        <v>8</v>
      </c>
      <c r="E84" s="47" t="s">
        <v>261</v>
      </c>
      <c r="F84" s="121" t="s">
        <v>377</v>
      </c>
      <c r="G84" s="110"/>
      <c r="H84" s="111"/>
      <c r="I84" s="18" t="s">
        <v>12</v>
      </c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</row>
    <row r="85" spans="1:34" s="13" customFormat="1" ht="39.950000000000003" customHeight="1" x14ac:dyDescent="0.3">
      <c r="A85" s="68">
        <v>76</v>
      </c>
      <c r="B85" s="158" t="s">
        <v>0</v>
      </c>
      <c r="C85" s="10" t="s">
        <v>255</v>
      </c>
      <c r="D85" s="11">
        <v>30</v>
      </c>
      <c r="E85" s="46" t="s">
        <v>259</v>
      </c>
      <c r="F85" s="70" t="s">
        <v>293</v>
      </c>
      <c r="G85" s="71"/>
      <c r="H85" s="72"/>
      <c r="I85" s="12" t="s">
        <v>135</v>
      </c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</row>
    <row r="86" spans="1:34" s="20" customFormat="1" ht="39.950000000000003" customHeight="1" x14ac:dyDescent="0.3">
      <c r="A86" s="68">
        <v>77</v>
      </c>
      <c r="B86" s="159"/>
      <c r="C86" s="10" t="s">
        <v>1</v>
      </c>
      <c r="D86" s="11">
        <v>17</v>
      </c>
      <c r="E86" s="46" t="s">
        <v>2</v>
      </c>
      <c r="F86" s="70" t="s">
        <v>3</v>
      </c>
      <c r="G86" s="71"/>
      <c r="H86" s="72"/>
      <c r="I86" s="12" t="s">
        <v>4</v>
      </c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</row>
    <row r="87" spans="1:34" s="13" customFormat="1" ht="39.950000000000003" customHeight="1" x14ac:dyDescent="0.3">
      <c r="A87" s="68">
        <v>78</v>
      </c>
      <c r="B87" s="159"/>
      <c r="C87" s="10" t="s">
        <v>5</v>
      </c>
      <c r="D87" s="11">
        <v>10</v>
      </c>
      <c r="E87" s="46" t="s">
        <v>6</v>
      </c>
      <c r="F87" s="70" t="s">
        <v>7</v>
      </c>
      <c r="G87" s="71"/>
      <c r="H87" s="72"/>
      <c r="I87" s="12" t="s">
        <v>4</v>
      </c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</row>
    <row r="88" spans="1:34" s="31" customFormat="1" ht="39.950000000000003" customHeight="1" x14ac:dyDescent="0.3">
      <c r="A88" s="68">
        <v>79</v>
      </c>
      <c r="B88" s="169"/>
      <c r="C88" s="37" t="s">
        <v>227</v>
      </c>
      <c r="D88" s="11">
        <v>30</v>
      </c>
      <c r="E88" s="46" t="s">
        <v>232</v>
      </c>
      <c r="F88" s="115" t="s">
        <v>315</v>
      </c>
      <c r="G88" s="116"/>
      <c r="H88" s="117"/>
      <c r="I88" s="12" t="s">
        <v>133</v>
      </c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</row>
    <row r="89" spans="1:34" s="20" customFormat="1" ht="39.950000000000003" customHeight="1" x14ac:dyDescent="0.3">
      <c r="A89" s="68">
        <v>80</v>
      </c>
      <c r="B89" s="155" t="s">
        <v>85</v>
      </c>
      <c r="C89" s="21" t="s">
        <v>86</v>
      </c>
      <c r="D89" s="34">
        <v>8</v>
      </c>
      <c r="E89" s="52" t="s">
        <v>87</v>
      </c>
      <c r="F89" s="106" t="s">
        <v>88</v>
      </c>
      <c r="G89" s="107"/>
      <c r="H89" s="108"/>
      <c r="I89" s="35" t="s">
        <v>4</v>
      </c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</row>
    <row r="90" spans="1:34" s="20" customFormat="1" ht="39.950000000000003" customHeight="1" x14ac:dyDescent="0.3">
      <c r="A90" s="68">
        <v>81</v>
      </c>
      <c r="B90" s="156"/>
      <c r="C90" s="24" t="s">
        <v>89</v>
      </c>
      <c r="D90" s="34">
        <v>15</v>
      </c>
      <c r="E90" s="52" t="s">
        <v>90</v>
      </c>
      <c r="F90" s="106" t="s">
        <v>91</v>
      </c>
      <c r="G90" s="107"/>
      <c r="H90" s="108"/>
      <c r="I90" s="35" t="s">
        <v>4</v>
      </c>
      <c r="J90" s="38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</row>
    <row r="91" spans="1:34" s="31" customFormat="1" ht="39.950000000000003" customHeight="1" x14ac:dyDescent="0.3">
      <c r="A91" s="68">
        <v>82</v>
      </c>
      <c r="B91" s="156"/>
      <c r="C91" s="24" t="s">
        <v>200</v>
      </c>
      <c r="D91" s="39">
        <v>5</v>
      </c>
      <c r="E91" s="53" t="s">
        <v>237</v>
      </c>
      <c r="F91" s="118" t="s">
        <v>378</v>
      </c>
      <c r="G91" s="119"/>
      <c r="H91" s="120"/>
      <c r="I91" s="40" t="s">
        <v>12</v>
      </c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</row>
    <row r="92" spans="1:34" s="41" customFormat="1" ht="39.950000000000003" customHeight="1" x14ac:dyDescent="0.3">
      <c r="A92" s="68">
        <v>83</v>
      </c>
      <c r="B92" s="157"/>
      <c r="C92" s="27" t="s">
        <v>356</v>
      </c>
      <c r="D92" s="28">
        <v>11</v>
      </c>
      <c r="E92" s="50" t="s">
        <v>232</v>
      </c>
      <c r="F92" s="112" t="s">
        <v>341</v>
      </c>
      <c r="G92" s="113"/>
      <c r="H92" s="114"/>
      <c r="I92" s="29" t="s">
        <v>135</v>
      </c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</row>
    <row r="93" spans="1:34" s="20" customFormat="1" ht="39.950000000000003" customHeight="1" x14ac:dyDescent="0.3">
      <c r="A93" s="68">
        <v>84</v>
      </c>
      <c r="B93" s="158" t="s">
        <v>183</v>
      </c>
      <c r="C93" s="10" t="s">
        <v>63</v>
      </c>
      <c r="D93" s="11">
        <v>9</v>
      </c>
      <c r="E93" s="46" t="s">
        <v>64</v>
      </c>
      <c r="F93" s="91" t="s">
        <v>379</v>
      </c>
      <c r="G93" s="71"/>
      <c r="H93" s="72"/>
      <c r="I93" s="12" t="s">
        <v>12</v>
      </c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</row>
    <row r="94" spans="1:34" s="20" customFormat="1" ht="39.950000000000003" customHeight="1" x14ac:dyDescent="0.3">
      <c r="A94" s="68">
        <v>85</v>
      </c>
      <c r="B94" s="159"/>
      <c r="C94" s="10" t="s">
        <v>65</v>
      </c>
      <c r="D94" s="11">
        <v>5</v>
      </c>
      <c r="E94" s="46" t="s">
        <v>66</v>
      </c>
      <c r="F94" s="70" t="s">
        <v>67</v>
      </c>
      <c r="G94" s="71"/>
      <c r="H94" s="72"/>
      <c r="I94" s="12" t="s">
        <v>180</v>
      </c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</row>
    <row r="95" spans="1:34" s="20" customFormat="1" ht="39.950000000000003" customHeight="1" x14ac:dyDescent="0.3">
      <c r="A95" s="68">
        <v>86</v>
      </c>
      <c r="B95" s="159"/>
      <c r="C95" s="10" t="s">
        <v>228</v>
      </c>
      <c r="D95" s="11">
        <v>10</v>
      </c>
      <c r="E95" s="46" t="s">
        <v>66</v>
      </c>
      <c r="F95" s="70" t="s">
        <v>68</v>
      </c>
      <c r="G95" s="71"/>
      <c r="H95" s="72"/>
      <c r="I95" s="12" t="s">
        <v>4</v>
      </c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</row>
    <row r="96" spans="1:34" s="20" customFormat="1" ht="39.950000000000003" customHeight="1" x14ac:dyDescent="0.3">
      <c r="A96" s="68">
        <v>87</v>
      </c>
      <c r="B96" s="159"/>
      <c r="C96" s="10" t="s">
        <v>69</v>
      </c>
      <c r="D96" s="11">
        <v>6</v>
      </c>
      <c r="E96" s="46" t="s">
        <v>70</v>
      </c>
      <c r="F96" s="70" t="s">
        <v>71</v>
      </c>
      <c r="G96" s="71"/>
      <c r="H96" s="72"/>
      <c r="I96" s="12" t="s">
        <v>4</v>
      </c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</row>
    <row r="97" spans="1:34" s="20" customFormat="1" ht="39.950000000000003" customHeight="1" x14ac:dyDescent="0.3">
      <c r="A97" s="68">
        <v>88</v>
      </c>
      <c r="B97" s="169"/>
      <c r="C97" s="10" t="s">
        <v>276</v>
      </c>
      <c r="D97" s="11">
        <v>6</v>
      </c>
      <c r="E97" s="46" t="s">
        <v>238</v>
      </c>
      <c r="F97" s="103" t="s">
        <v>308</v>
      </c>
      <c r="G97" s="104"/>
      <c r="H97" s="105"/>
      <c r="I97" s="12" t="s">
        <v>135</v>
      </c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</row>
    <row r="98" spans="1:34" s="20" customFormat="1" ht="39.950000000000003" customHeight="1" x14ac:dyDescent="0.3">
      <c r="A98" s="68">
        <v>89</v>
      </c>
      <c r="B98" s="155" t="s">
        <v>252</v>
      </c>
      <c r="C98" s="21" t="s">
        <v>17</v>
      </c>
      <c r="D98" s="22">
        <v>10</v>
      </c>
      <c r="E98" s="48" t="s">
        <v>18</v>
      </c>
      <c r="F98" s="94" t="s">
        <v>19</v>
      </c>
      <c r="G98" s="95"/>
      <c r="H98" s="96"/>
      <c r="I98" s="23" t="s">
        <v>20</v>
      </c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</row>
    <row r="99" spans="1:34" s="20" customFormat="1" ht="39.950000000000003" customHeight="1" x14ac:dyDescent="0.3">
      <c r="A99" s="68">
        <v>90</v>
      </c>
      <c r="B99" s="156"/>
      <c r="C99" s="21" t="s">
        <v>21</v>
      </c>
      <c r="D99" s="22">
        <v>7</v>
      </c>
      <c r="E99" s="48">
        <v>2015</v>
      </c>
      <c r="F99" s="94" t="s">
        <v>22</v>
      </c>
      <c r="G99" s="95"/>
      <c r="H99" s="96"/>
      <c r="I99" s="23" t="s">
        <v>23</v>
      </c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</row>
    <row r="100" spans="1:34" s="20" customFormat="1" ht="39.950000000000003" customHeight="1" x14ac:dyDescent="0.3">
      <c r="A100" s="68">
        <v>91</v>
      </c>
      <c r="B100" s="156"/>
      <c r="C100" s="21" t="s">
        <v>24</v>
      </c>
      <c r="D100" s="22">
        <v>6</v>
      </c>
      <c r="E100" s="48" t="s">
        <v>239</v>
      </c>
      <c r="F100" s="106" t="s">
        <v>25</v>
      </c>
      <c r="G100" s="107"/>
      <c r="H100" s="108"/>
      <c r="I100" s="35" t="s">
        <v>20</v>
      </c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</row>
    <row r="101" spans="1:34" s="20" customFormat="1" ht="39.950000000000003" customHeight="1" x14ac:dyDescent="0.3">
      <c r="A101" s="68">
        <v>92</v>
      </c>
      <c r="B101" s="156"/>
      <c r="C101" s="21" t="s">
        <v>27</v>
      </c>
      <c r="D101" s="22">
        <v>7</v>
      </c>
      <c r="E101" s="48" t="s">
        <v>26</v>
      </c>
      <c r="F101" s="109" t="s">
        <v>328</v>
      </c>
      <c r="G101" s="110"/>
      <c r="H101" s="111"/>
      <c r="I101" s="23" t="s">
        <v>20</v>
      </c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</row>
    <row r="102" spans="1:34" s="20" customFormat="1" ht="39.950000000000003" customHeight="1" x14ac:dyDescent="0.3">
      <c r="A102" s="68">
        <v>93</v>
      </c>
      <c r="B102" s="156"/>
      <c r="C102" s="21" t="s">
        <v>28</v>
      </c>
      <c r="D102" s="22">
        <v>29</v>
      </c>
      <c r="E102" s="48" t="s">
        <v>29</v>
      </c>
      <c r="F102" s="94" t="s">
        <v>30</v>
      </c>
      <c r="G102" s="95"/>
      <c r="H102" s="96"/>
      <c r="I102" s="23" t="s">
        <v>23</v>
      </c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</row>
    <row r="103" spans="1:34" s="20" customFormat="1" ht="39.950000000000003" customHeight="1" x14ac:dyDescent="0.3">
      <c r="A103" s="68">
        <v>94</v>
      </c>
      <c r="B103" s="156"/>
      <c r="C103" s="21" t="s">
        <v>329</v>
      </c>
      <c r="D103" s="22">
        <v>13</v>
      </c>
      <c r="E103" s="48" t="s">
        <v>31</v>
      </c>
      <c r="F103" s="97" t="s">
        <v>330</v>
      </c>
      <c r="G103" s="101"/>
      <c r="H103" s="102"/>
      <c r="I103" s="23" t="s">
        <v>266</v>
      </c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</row>
    <row r="104" spans="1:34" s="20" customFormat="1" ht="39.950000000000003" customHeight="1" x14ac:dyDescent="0.3">
      <c r="A104" s="68">
        <v>95</v>
      </c>
      <c r="B104" s="156"/>
      <c r="C104" s="21" t="s">
        <v>32</v>
      </c>
      <c r="D104" s="22">
        <v>6</v>
      </c>
      <c r="E104" s="48" t="s">
        <v>33</v>
      </c>
      <c r="F104" s="97" t="s">
        <v>34</v>
      </c>
      <c r="G104" s="101"/>
      <c r="H104" s="102"/>
      <c r="I104" s="23" t="s">
        <v>20</v>
      </c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</row>
    <row r="105" spans="1:34" s="42" customFormat="1" ht="39.950000000000003" customHeight="1" x14ac:dyDescent="0.3">
      <c r="A105" s="68">
        <v>96</v>
      </c>
      <c r="B105" s="156"/>
      <c r="C105" s="21" t="s">
        <v>357</v>
      </c>
      <c r="D105" s="22">
        <v>7</v>
      </c>
      <c r="E105" s="48" t="s">
        <v>35</v>
      </c>
      <c r="F105" s="97" t="s">
        <v>380</v>
      </c>
      <c r="G105" s="101"/>
      <c r="H105" s="102"/>
      <c r="I105" s="23" t="s">
        <v>23</v>
      </c>
    </row>
    <row r="106" spans="1:34" s="42" customFormat="1" ht="39.950000000000003" customHeight="1" x14ac:dyDescent="0.3">
      <c r="A106" s="68">
        <v>97</v>
      </c>
      <c r="B106" s="156"/>
      <c r="C106" s="21" t="s">
        <v>36</v>
      </c>
      <c r="D106" s="22">
        <v>9</v>
      </c>
      <c r="E106" s="48" t="s">
        <v>240</v>
      </c>
      <c r="F106" s="94" t="s">
        <v>37</v>
      </c>
      <c r="G106" s="95"/>
      <c r="H106" s="96"/>
      <c r="I106" s="23" t="s">
        <v>4</v>
      </c>
    </row>
    <row r="107" spans="1:34" s="42" customFormat="1" ht="39.950000000000003" customHeight="1" x14ac:dyDescent="0.3">
      <c r="A107" s="68">
        <v>98</v>
      </c>
      <c r="B107" s="156"/>
      <c r="C107" s="21" t="s">
        <v>202</v>
      </c>
      <c r="D107" s="22">
        <v>9</v>
      </c>
      <c r="E107" s="48" t="s">
        <v>241</v>
      </c>
      <c r="F107" s="94" t="s">
        <v>381</v>
      </c>
      <c r="G107" s="95"/>
      <c r="H107" s="96"/>
      <c r="I107" s="23" t="s">
        <v>181</v>
      </c>
    </row>
    <row r="108" spans="1:34" s="42" customFormat="1" ht="39.950000000000003" customHeight="1" x14ac:dyDescent="0.3">
      <c r="A108" s="68">
        <v>99</v>
      </c>
      <c r="B108" s="156"/>
      <c r="C108" s="21" t="s">
        <v>204</v>
      </c>
      <c r="D108" s="22">
        <v>4</v>
      </c>
      <c r="E108" s="48" t="s">
        <v>242</v>
      </c>
      <c r="F108" s="94" t="s">
        <v>205</v>
      </c>
      <c r="G108" s="95"/>
      <c r="H108" s="96"/>
      <c r="I108" s="23" t="s">
        <v>42</v>
      </c>
    </row>
    <row r="109" spans="1:34" s="42" customFormat="1" ht="39.950000000000003" customHeight="1" x14ac:dyDescent="0.3">
      <c r="A109" s="68">
        <v>100</v>
      </c>
      <c r="B109" s="156"/>
      <c r="C109" s="21" t="s">
        <v>203</v>
      </c>
      <c r="D109" s="22">
        <v>10</v>
      </c>
      <c r="E109" s="48">
        <v>2020.1</v>
      </c>
      <c r="F109" s="97" t="s">
        <v>382</v>
      </c>
      <c r="G109" s="95"/>
      <c r="H109" s="96"/>
      <c r="I109" s="23" t="s">
        <v>12</v>
      </c>
    </row>
    <row r="110" spans="1:34" s="42" customFormat="1" ht="39.950000000000003" customHeight="1" x14ac:dyDescent="0.3">
      <c r="A110" s="68">
        <v>101</v>
      </c>
      <c r="B110" s="156"/>
      <c r="C110" s="21" t="s">
        <v>258</v>
      </c>
      <c r="D110" s="22">
        <v>12</v>
      </c>
      <c r="E110" s="48" t="s">
        <v>232</v>
      </c>
      <c r="F110" s="94" t="s">
        <v>358</v>
      </c>
      <c r="G110" s="95"/>
      <c r="H110" s="96"/>
      <c r="I110" s="23" t="s">
        <v>133</v>
      </c>
    </row>
    <row r="111" spans="1:34" s="42" customFormat="1" ht="39.950000000000003" customHeight="1" x14ac:dyDescent="0.3">
      <c r="A111" s="68">
        <v>102</v>
      </c>
      <c r="B111" s="156"/>
      <c r="C111" s="21" t="s">
        <v>229</v>
      </c>
      <c r="D111" s="22">
        <v>3</v>
      </c>
      <c r="E111" s="48" t="s">
        <v>243</v>
      </c>
      <c r="F111" s="98" t="s">
        <v>383</v>
      </c>
      <c r="G111" s="99"/>
      <c r="H111" s="100"/>
      <c r="I111" s="23" t="s">
        <v>133</v>
      </c>
    </row>
    <row r="112" spans="1:34" s="42" customFormat="1" ht="39.950000000000003" customHeight="1" x14ac:dyDescent="0.3">
      <c r="A112" s="68">
        <v>103</v>
      </c>
      <c r="B112" s="157"/>
      <c r="C112" s="21" t="s">
        <v>281</v>
      </c>
      <c r="D112" s="22">
        <v>3</v>
      </c>
      <c r="E112" s="48" t="s">
        <v>282</v>
      </c>
      <c r="F112" s="94" t="s">
        <v>283</v>
      </c>
      <c r="G112" s="95"/>
      <c r="H112" s="96"/>
      <c r="I112" s="23" t="s">
        <v>284</v>
      </c>
    </row>
    <row r="113" spans="1:34" s="42" customFormat="1" ht="39.950000000000003" customHeight="1" x14ac:dyDescent="0.3">
      <c r="A113" s="68">
        <v>104</v>
      </c>
      <c r="B113" s="158" t="s">
        <v>9</v>
      </c>
      <c r="C113" s="10" t="s">
        <v>10</v>
      </c>
      <c r="D113" s="11">
        <v>30</v>
      </c>
      <c r="E113" s="46" t="s">
        <v>11</v>
      </c>
      <c r="F113" s="91" t="s">
        <v>384</v>
      </c>
      <c r="G113" s="92"/>
      <c r="H113" s="93"/>
      <c r="I113" s="12" t="s">
        <v>133</v>
      </c>
    </row>
    <row r="114" spans="1:34" s="42" customFormat="1" ht="39.950000000000003" customHeight="1" x14ac:dyDescent="0.3">
      <c r="A114" s="68">
        <v>105</v>
      </c>
      <c r="B114" s="159"/>
      <c r="C114" s="10" t="s">
        <v>13</v>
      </c>
      <c r="D114" s="11">
        <v>8</v>
      </c>
      <c r="E114" s="46" t="s">
        <v>14</v>
      </c>
      <c r="F114" s="70" t="s">
        <v>15</v>
      </c>
      <c r="G114" s="71"/>
      <c r="H114" s="72"/>
      <c r="I114" s="12" t="s">
        <v>133</v>
      </c>
    </row>
    <row r="115" spans="1:34" s="31" customFormat="1" ht="39.950000000000003" customHeight="1" x14ac:dyDescent="0.3">
      <c r="A115" s="68">
        <v>106</v>
      </c>
      <c r="B115" s="159"/>
      <c r="C115" s="14" t="s">
        <v>214</v>
      </c>
      <c r="D115" s="11">
        <v>11</v>
      </c>
      <c r="E115" s="46">
        <v>2019</v>
      </c>
      <c r="F115" s="70" t="s">
        <v>16</v>
      </c>
      <c r="G115" s="71"/>
      <c r="H115" s="72"/>
      <c r="I115" s="12" t="s">
        <v>4</v>
      </c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</row>
    <row r="116" spans="1:34" s="31" customFormat="1" ht="39.950000000000003" customHeight="1" x14ac:dyDescent="0.3">
      <c r="A116" s="68">
        <v>107</v>
      </c>
      <c r="B116" s="169"/>
      <c r="C116" s="14" t="s">
        <v>230</v>
      </c>
      <c r="D116" s="11">
        <v>13</v>
      </c>
      <c r="E116" s="46" t="s">
        <v>232</v>
      </c>
      <c r="F116" s="91" t="s">
        <v>291</v>
      </c>
      <c r="G116" s="92"/>
      <c r="H116" s="93"/>
      <c r="I116" s="12" t="s">
        <v>133</v>
      </c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</row>
    <row r="117" spans="1:34" s="31" customFormat="1" ht="39.950000000000003" customHeight="1" x14ac:dyDescent="0.3">
      <c r="A117" s="68">
        <v>108</v>
      </c>
      <c r="B117" s="56" t="s">
        <v>349</v>
      </c>
      <c r="C117" s="24" t="s">
        <v>342</v>
      </c>
      <c r="D117" s="34">
        <v>8</v>
      </c>
      <c r="E117" s="52" t="s">
        <v>344</v>
      </c>
      <c r="F117" s="88" t="s">
        <v>385</v>
      </c>
      <c r="G117" s="89"/>
      <c r="H117" s="90"/>
      <c r="I117" s="35" t="s">
        <v>181</v>
      </c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</row>
    <row r="118" spans="1:34" s="20" customFormat="1" ht="39.950000000000003" customHeight="1" x14ac:dyDescent="0.3">
      <c r="A118" s="68">
        <v>109</v>
      </c>
      <c r="B118" s="158" t="s">
        <v>129</v>
      </c>
      <c r="C118" s="10" t="s">
        <v>130</v>
      </c>
      <c r="D118" s="11">
        <v>9</v>
      </c>
      <c r="E118" s="46" t="s">
        <v>131</v>
      </c>
      <c r="F118" s="70" t="s">
        <v>132</v>
      </c>
      <c r="G118" s="71"/>
      <c r="H118" s="72"/>
      <c r="I118" s="12" t="s">
        <v>133</v>
      </c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</row>
    <row r="119" spans="1:34" s="20" customFormat="1" ht="39.950000000000003" customHeight="1" x14ac:dyDescent="0.3">
      <c r="A119" s="68">
        <v>110</v>
      </c>
      <c r="B119" s="159"/>
      <c r="C119" s="10" t="s">
        <v>134</v>
      </c>
      <c r="D119" s="11">
        <v>8</v>
      </c>
      <c r="E119" s="46" t="s">
        <v>244</v>
      </c>
      <c r="F119" s="91" t="s">
        <v>292</v>
      </c>
      <c r="G119" s="92"/>
      <c r="H119" s="93"/>
      <c r="I119" s="12" t="s">
        <v>135</v>
      </c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</row>
    <row r="120" spans="1:34" s="20" customFormat="1" ht="39.950000000000003" customHeight="1" x14ac:dyDescent="0.3">
      <c r="A120" s="68">
        <v>111</v>
      </c>
      <c r="B120" s="159"/>
      <c r="C120" s="10" t="s">
        <v>136</v>
      </c>
      <c r="D120" s="11">
        <v>6</v>
      </c>
      <c r="E120" s="46" t="s">
        <v>244</v>
      </c>
      <c r="F120" s="70" t="s">
        <v>137</v>
      </c>
      <c r="G120" s="71"/>
      <c r="H120" s="72"/>
      <c r="I120" s="12" t="s">
        <v>133</v>
      </c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</row>
    <row r="121" spans="1:34" s="20" customFormat="1" ht="39.950000000000003" customHeight="1" x14ac:dyDescent="0.3">
      <c r="A121" s="68">
        <v>112</v>
      </c>
      <c r="B121" s="159"/>
      <c r="C121" s="10" t="s">
        <v>138</v>
      </c>
      <c r="D121" s="11">
        <v>12</v>
      </c>
      <c r="E121" s="46" t="s">
        <v>244</v>
      </c>
      <c r="F121" s="70" t="s">
        <v>294</v>
      </c>
      <c r="G121" s="71"/>
      <c r="H121" s="72"/>
      <c r="I121" s="12" t="s">
        <v>139</v>
      </c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</row>
    <row r="122" spans="1:34" s="20" customFormat="1" ht="39.950000000000003" customHeight="1" x14ac:dyDescent="0.3">
      <c r="A122" s="68">
        <v>113</v>
      </c>
      <c r="B122" s="159"/>
      <c r="C122" s="10" t="s">
        <v>140</v>
      </c>
      <c r="D122" s="11">
        <v>5</v>
      </c>
      <c r="E122" s="46" t="s">
        <v>141</v>
      </c>
      <c r="F122" s="84" t="s">
        <v>142</v>
      </c>
      <c r="G122" s="85"/>
      <c r="H122" s="86"/>
      <c r="I122" s="12" t="s">
        <v>133</v>
      </c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</row>
    <row r="123" spans="1:34" s="20" customFormat="1" ht="39.950000000000003" customHeight="1" x14ac:dyDescent="0.3">
      <c r="A123" s="68">
        <v>114</v>
      </c>
      <c r="B123" s="159"/>
      <c r="C123" s="10" t="s">
        <v>231</v>
      </c>
      <c r="D123" s="11">
        <v>6</v>
      </c>
      <c r="E123" s="46" t="s">
        <v>232</v>
      </c>
      <c r="F123" s="84" t="s">
        <v>249</v>
      </c>
      <c r="G123" s="85"/>
      <c r="H123" s="86"/>
      <c r="I123" s="12" t="s">
        <v>133</v>
      </c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</row>
    <row r="124" spans="1:34" s="20" customFormat="1" ht="39.950000000000003" customHeight="1" x14ac:dyDescent="0.3">
      <c r="A124" s="68">
        <v>115</v>
      </c>
      <c r="B124" s="169"/>
      <c r="C124" s="10" t="s">
        <v>273</v>
      </c>
      <c r="D124" s="11">
        <v>11</v>
      </c>
      <c r="E124" s="46" t="s">
        <v>274</v>
      </c>
      <c r="F124" s="84" t="s">
        <v>278</v>
      </c>
      <c r="G124" s="85"/>
      <c r="H124" s="86"/>
      <c r="I124" s="12" t="s">
        <v>180</v>
      </c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</row>
    <row r="125" spans="1:34" s="20" customFormat="1" ht="39.950000000000003" customHeight="1" x14ac:dyDescent="0.3">
      <c r="A125" s="68">
        <v>116</v>
      </c>
      <c r="B125" s="165" t="s">
        <v>96</v>
      </c>
      <c r="C125" s="36" t="s">
        <v>97</v>
      </c>
      <c r="D125" s="25">
        <v>6</v>
      </c>
      <c r="E125" s="49" t="s">
        <v>98</v>
      </c>
      <c r="F125" s="87" t="s">
        <v>99</v>
      </c>
      <c r="G125" s="82"/>
      <c r="H125" s="83"/>
      <c r="I125" s="26" t="s">
        <v>4</v>
      </c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</row>
    <row r="126" spans="1:34" s="31" customFormat="1" ht="39.950000000000003" customHeight="1" x14ac:dyDescent="0.3">
      <c r="A126" s="68">
        <v>117</v>
      </c>
      <c r="B126" s="170"/>
      <c r="C126" s="21" t="s">
        <v>208</v>
      </c>
      <c r="D126" s="22">
        <v>6</v>
      </c>
      <c r="E126" s="48" t="s">
        <v>209</v>
      </c>
      <c r="F126" s="76" t="s">
        <v>346</v>
      </c>
      <c r="G126" s="77"/>
      <c r="H126" s="78"/>
      <c r="I126" s="23" t="s">
        <v>76</v>
      </c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</row>
    <row r="127" spans="1:34" s="31" customFormat="1" ht="39.950000000000003" customHeight="1" x14ac:dyDescent="0.3">
      <c r="A127" s="68">
        <v>118</v>
      </c>
      <c r="B127" s="170"/>
      <c r="C127" s="21" t="s">
        <v>210</v>
      </c>
      <c r="D127" s="22">
        <v>6</v>
      </c>
      <c r="E127" s="48" t="s">
        <v>211</v>
      </c>
      <c r="F127" s="76" t="s">
        <v>347</v>
      </c>
      <c r="G127" s="77"/>
      <c r="H127" s="78"/>
      <c r="I127" s="23" t="s">
        <v>76</v>
      </c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</row>
    <row r="128" spans="1:34" s="31" customFormat="1" ht="39.950000000000003" customHeight="1" x14ac:dyDescent="0.3">
      <c r="A128" s="68">
        <v>119</v>
      </c>
      <c r="B128" s="170"/>
      <c r="C128" s="30" t="s">
        <v>212</v>
      </c>
      <c r="D128" s="22">
        <v>6</v>
      </c>
      <c r="E128" s="48" t="s">
        <v>211</v>
      </c>
      <c r="F128" s="79" t="s">
        <v>348</v>
      </c>
      <c r="G128" s="80"/>
      <c r="H128" s="81"/>
      <c r="I128" s="23" t="s">
        <v>76</v>
      </c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</row>
    <row r="129" spans="1:34" s="31" customFormat="1" ht="39.950000000000003" customHeight="1" x14ac:dyDescent="0.3">
      <c r="A129" s="68">
        <v>120</v>
      </c>
      <c r="B129" s="170"/>
      <c r="C129" s="30" t="s">
        <v>279</v>
      </c>
      <c r="D129" s="22">
        <v>4</v>
      </c>
      <c r="E129" s="48" t="s">
        <v>331</v>
      </c>
      <c r="F129" s="79" t="s">
        <v>332</v>
      </c>
      <c r="G129" s="80"/>
      <c r="H129" s="81"/>
      <c r="I129" s="23" t="s">
        <v>12</v>
      </c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</row>
    <row r="130" spans="1:34" s="31" customFormat="1" ht="39.950000000000003" customHeight="1" x14ac:dyDescent="0.3">
      <c r="A130" s="68">
        <v>121</v>
      </c>
      <c r="B130" s="166"/>
      <c r="C130" s="30" t="s">
        <v>300</v>
      </c>
      <c r="D130" s="22">
        <v>4</v>
      </c>
      <c r="E130" s="48" t="s">
        <v>299</v>
      </c>
      <c r="F130" s="79" t="s">
        <v>386</v>
      </c>
      <c r="G130" s="82"/>
      <c r="H130" s="83"/>
      <c r="I130" s="23" t="s">
        <v>12</v>
      </c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</row>
    <row r="131" spans="1:34" s="20" customFormat="1" ht="39.950000000000003" customHeight="1" x14ac:dyDescent="0.3">
      <c r="A131" s="68">
        <v>122</v>
      </c>
      <c r="B131" s="158" t="s">
        <v>126</v>
      </c>
      <c r="C131" s="10" t="s">
        <v>159</v>
      </c>
      <c r="D131" s="11">
        <v>15</v>
      </c>
      <c r="E131" s="46" t="s">
        <v>160</v>
      </c>
      <c r="F131" s="84" t="s">
        <v>161</v>
      </c>
      <c r="G131" s="85"/>
      <c r="H131" s="86"/>
      <c r="I131" s="12" t="s">
        <v>4</v>
      </c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</row>
    <row r="132" spans="1:34" s="20" customFormat="1" ht="39.950000000000003" customHeight="1" x14ac:dyDescent="0.3">
      <c r="A132" s="68">
        <v>123</v>
      </c>
      <c r="B132" s="159"/>
      <c r="C132" s="10" t="s">
        <v>184</v>
      </c>
      <c r="D132" s="11">
        <v>20</v>
      </c>
      <c r="E132" s="46" t="s">
        <v>185</v>
      </c>
      <c r="F132" s="70" t="s">
        <v>186</v>
      </c>
      <c r="G132" s="71"/>
      <c r="H132" s="72"/>
      <c r="I132" s="12" t="s">
        <v>135</v>
      </c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</row>
    <row r="133" spans="1:34" s="20" customFormat="1" ht="39.950000000000003" customHeight="1" thickBot="1" x14ac:dyDescent="0.35">
      <c r="A133" s="69">
        <v>124</v>
      </c>
      <c r="B133" s="167"/>
      <c r="C133" s="43" t="s">
        <v>350</v>
      </c>
      <c r="D133" s="44">
        <v>20</v>
      </c>
      <c r="E133" s="54" t="s">
        <v>197</v>
      </c>
      <c r="F133" s="73" t="s">
        <v>387</v>
      </c>
      <c r="G133" s="74"/>
      <c r="H133" s="75"/>
      <c r="I133" s="45" t="s">
        <v>4</v>
      </c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42"/>
      <c r="AH133" s="42"/>
    </row>
    <row r="134" spans="1:34" x14ac:dyDescent="0.3">
      <c r="D134" s="6"/>
    </row>
    <row r="138" spans="1:34" x14ac:dyDescent="0.3">
      <c r="H138" s="4"/>
    </row>
    <row r="139" spans="1:34" x14ac:dyDescent="0.3">
      <c r="H139" s="4"/>
    </row>
    <row r="140" spans="1:34" x14ac:dyDescent="0.3">
      <c r="H140" s="4"/>
    </row>
  </sheetData>
  <autoFilter ref="A9:I133">
    <filterColumn colId="0" showButton="0"/>
  </autoFilter>
  <mergeCells count="158">
    <mergeCell ref="A1:I2"/>
    <mergeCell ref="C3:C4"/>
    <mergeCell ref="D3:D4"/>
    <mergeCell ref="A9:B9"/>
    <mergeCell ref="I7:I8"/>
    <mergeCell ref="A6:I6"/>
    <mergeCell ref="A7:A8"/>
    <mergeCell ref="A3:B4"/>
    <mergeCell ref="A5:B5"/>
    <mergeCell ref="B131:B133"/>
    <mergeCell ref="B10:B11"/>
    <mergeCell ref="B14:B16"/>
    <mergeCell ref="B89:B92"/>
    <mergeCell ref="B113:B116"/>
    <mergeCell ref="B93:B97"/>
    <mergeCell ref="B67:B73"/>
    <mergeCell ref="B85:B88"/>
    <mergeCell ref="B83:B84"/>
    <mergeCell ref="B74:B80"/>
    <mergeCell ref="B118:B124"/>
    <mergeCell ref="B125:B130"/>
    <mergeCell ref="B46:B51"/>
    <mergeCell ref="B98:B112"/>
    <mergeCell ref="B43:B45"/>
    <mergeCell ref="B59:B66"/>
    <mergeCell ref="E3:I3"/>
    <mergeCell ref="F7:H8"/>
    <mergeCell ref="F9:H9"/>
    <mergeCell ref="F10:H10"/>
    <mergeCell ref="F11:H11"/>
    <mergeCell ref="B17:B35"/>
    <mergeCell ref="B52:B58"/>
    <mergeCell ref="B36:B41"/>
    <mergeCell ref="C7:E7"/>
    <mergeCell ref="B7:B8"/>
    <mergeCell ref="B12:B13"/>
    <mergeCell ref="F17:H17"/>
    <mergeCell ref="F18:H18"/>
    <mergeCell ref="F19:H19"/>
    <mergeCell ref="F20:H20"/>
    <mergeCell ref="F21:H21"/>
    <mergeCell ref="F12:H12"/>
    <mergeCell ref="F13:H13"/>
    <mergeCell ref="F14:H14"/>
    <mergeCell ref="F15:H15"/>
    <mergeCell ref="F16:H16"/>
    <mergeCell ref="F27:H27"/>
    <mergeCell ref="F28:H28"/>
    <mergeCell ref="F29:H29"/>
    <mergeCell ref="F30:H30"/>
    <mergeCell ref="F31:H31"/>
    <mergeCell ref="F22:H22"/>
    <mergeCell ref="F23:H23"/>
    <mergeCell ref="F24:H24"/>
    <mergeCell ref="F25:H25"/>
    <mergeCell ref="F26:H26"/>
    <mergeCell ref="F37:H37"/>
    <mergeCell ref="F38:H38"/>
    <mergeCell ref="F39:H39"/>
    <mergeCell ref="F40:H40"/>
    <mergeCell ref="F41:H41"/>
    <mergeCell ref="F32:H32"/>
    <mergeCell ref="F33:H33"/>
    <mergeCell ref="F34:H34"/>
    <mergeCell ref="F35:H35"/>
    <mergeCell ref="F36:H36"/>
    <mergeCell ref="F47:H47"/>
    <mergeCell ref="F48:H48"/>
    <mergeCell ref="F49:H49"/>
    <mergeCell ref="F50:H50"/>
    <mergeCell ref="F51:H51"/>
    <mergeCell ref="F42:H42"/>
    <mergeCell ref="F43:H43"/>
    <mergeCell ref="F44:H44"/>
    <mergeCell ref="F45:H45"/>
    <mergeCell ref="F46:H46"/>
    <mergeCell ref="F57:H57"/>
    <mergeCell ref="F58:H58"/>
    <mergeCell ref="F59:H59"/>
    <mergeCell ref="F60:H60"/>
    <mergeCell ref="F61:H61"/>
    <mergeCell ref="F52:H52"/>
    <mergeCell ref="F53:H53"/>
    <mergeCell ref="F54:H54"/>
    <mergeCell ref="F55:H55"/>
    <mergeCell ref="F56:H56"/>
    <mergeCell ref="F67:H67"/>
    <mergeCell ref="F68:H68"/>
    <mergeCell ref="F69:H69"/>
    <mergeCell ref="F70:H70"/>
    <mergeCell ref="F71:H71"/>
    <mergeCell ref="F62:H62"/>
    <mergeCell ref="F63:H63"/>
    <mergeCell ref="F64:H64"/>
    <mergeCell ref="F65:H65"/>
    <mergeCell ref="F66:H66"/>
    <mergeCell ref="F77:H77"/>
    <mergeCell ref="F78:H78"/>
    <mergeCell ref="F79:H79"/>
    <mergeCell ref="F80:H80"/>
    <mergeCell ref="F81:H81"/>
    <mergeCell ref="F72:H72"/>
    <mergeCell ref="F73:H73"/>
    <mergeCell ref="F74:H74"/>
    <mergeCell ref="F75:H75"/>
    <mergeCell ref="F76:H76"/>
    <mergeCell ref="F87:H87"/>
    <mergeCell ref="F88:H88"/>
    <mergeCell ref="F89:H89"/>
    <mergeCell ref="F90:H90"/>
    <mergeCell ref="F91:H91"/>
    <mergeCell ref="F82:H82"/>
    <mergeCell ref="F83:H83"/>
    <mergeCell ref="F84:H84"/>
    <mergeCell ref="F85:H85"/>
    <mergeCell ref="F86:H86"/>
    <mergeCell ref="F97:H97"/>
    <mergeCell ref="F98:H98"/>
    <mergeCell ref="F99:H99"/>
    <mergeCell ref="F100:H100"/>
    <mergeCell ref="F101:H101"/>
    <mergeCell ref="F92:H92"/>
    <mergeCell ref="F93:H93"/>
    <mergeCell ref="F94:H94"/>
    <mergeCell ref="F95:H95"/>
    <mergeCell ref="F96:H96"/>
    <mergeCell ref="F107:H107"/>
    <mergeCell ref="F108:H108"/>
    <mergeCell ref="F109:H109"/>
    <mergeCell ref="F110:H110"/>
    <mergeCell ref="F111:H111"/>
    <mergeCell ref="F102:H102"/>
    <mergeCell ref="F103:H103"/>
    <mergeCell ref="F104:H104"/>
    <mergeCell ref="F105:H105"/>
    <mergeCell ref="F106:H106"/>
    <mergeCell ref="F117:H117"/>
    <mergeCell ref="F118:H118"/>
    <mergeCell ref="F119:H119"/>
    <mergeCell ref="F120:H120"/>
    <mergeCell ref="F121:H121"/>
    <mergeCell ref="F112:H112"/>
    <mergeCell ref="F113:H113"/>
    <mergeCell ref="F114:H114"/>
    <mergeCell ref="F115:H115"/>
    <mergeCell ref="F116:H116"/>
    <mergeCell ref="F132:H132"/>
    <mergeCell ref="F133:H133"/>
    <mergeCell ref="F127:H127"/>
    <mergeCell ref="F128:H128"/>
    <mergeCell ref="F129:H129"/>
    <mergeCell ref="F130:H130"/>
    <mergeCell ref="F131:H131"/>
    <mergeCell ref="F122:H122"/>
    <mergeCell ref="F123:H123"/>
    <mergeCell ref="F124:H124"/>
    <mergeCell ref="F125:H125"/>
    <mergeCell ref="F126:H126"/>
  </mergeCells>
  <phoneticPr fontId="1" type="noConversion"/>
  <dataValidations count="1">
    <dataValidation type="list" allowBlank="1" showInputMessage="1" showErrorMessage="1" sqref="I10:I133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36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2021-12-06T07:36:44Z</cp:lastPrinted>
  <dcterms:created xsi:type="dcterms:W3CDTF">2020-01-15T05:21:12Z</dcterms:created>
  <dcterms:modified xsi:type="dcterms:W3CDTF">2023-08-31T05:57:20Z</dcterms:modified>
</cp:coreProperties>
</file>