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은정업무\08. 사전정보공표\"/>
    </mc:Choice>
  </mc:AlternateContent>
  <bookViews>
    <workbookView xWindow="0" yWindow="0" windowWidth="28800" windowHeight="11925"/>
  </bookViews>
  <sheets>
    <sheet name="Sheet1" sheetId="1" r:id="rId1"/>
  </sheets>
  <definedNames>
    <definedName name="_xlnm._FilterDatabase" localSheetId="0" hidden="1">Sheet1!$A$3:$M$222</definedName>
  </definedNames>
  <calcPr calcId="162913"/>
</workbook>
</file>

<file path=xl/calcChain.xml><?xml version="1.0" encoding="utf-8"?>
<calcChain xmlns="http://schemas.openxmlformats.org/spreadsheetml/2006/main">
  <c r="M73" i="1" l="1"/>
  <c r="I73" i="1"/>
  <c r="M72" i="1"/>
  <c r="M71" i="1"/>
  <c r="I71" i="1"/>
  <c r="M70" i="1"/>
  <c r="I70" i="1"/>
  <c r="M69" i="1"/>
  <c r="I69" i="1"/>
  <c r="M43" i="1" l="1"/>
  <c r="M101" i="1"/>
  <c r="I101" i="1"/>
  <c r="I13" i="1" l="1"/>
  <c r="M13" i="1"/>
  <c r="M12" i="1" l="1"/>
  <c r="I12" i="1"/>
  <c r="M11" i="1"/>
  <c r="I11" i="1"/>
  <c r="I17" i="1" l="1"/>
  <c r="M17" i="1"/>
  <c r="I18" i="1"/>
  <c r="M18" i="1"/>
  <c r="M56" i="1" l="1"/>
  <c r="M57" i="1"/>
  <c r="I93" i="1" l="1"/>
  <c r="M93" i="1"/>
  <c r="I94" i="1"/>
  <c r="M94" i="1"/>
  <c r="I16" i="1" l="1"/>
  <c r="M16" i="1"/>
  <c r="M99" i="1" l="1"/>
  <c r="M100" i="1"/>
  <c r="I107" i="1" l="1"/>
  <c r="M107" i="1"/>
  <c r="I108" i="1"/>
  <c r="M108" i="1"/>
  <c r="M86" i="1" l="1"/>
  <c r="I34" i="1" l="1"/>
  <c r="M34" i="1"/>
  <c r="M30" i="1" l="1"/>
  <c r="M29" i="1"/>
  <c r="I29" i="1"/>
  <c r="M42" i="1" l="1"/>
  <c r="I42" i="1"/>
  <c r="M91" i="1" l="1"/>
  <c r="I91" i="1"/>
  <c r="M90" i="1"/>
  <c r="I90" i="1"/>
  <c r="I92" i="1"/>
  <c r="M92" i="1"/>
  <c r="I95" i="1"/>
  <c r="M95" i="1"/>
  <c r="M55" i="1" l="1"/>
  <c r="I55" i="1"/>
  <c r="M54" i="1"/>
  <c r="I54" i="1"/>
  <c r="I53" i="1"/>
  <c r="I52" i="1"/>
  <c r="I19" i="1" l="1"/>
  <c r="M19" i="1"/>
  <c r="I20" i="1"/>
  <c r="M20" i="1"/>
  <c r="I47" i="1" l="1"/>
  <c r="M47" i="1"/>
  <c r="I48" i="1"/>
  <c r="M48" i="1"/>
  <c r="M66" i="1" l="1"/>
  <c r="I66" i="1"/>
  <c r="M85" i="1"/>
  <c r="M106" i="1" l="1"/>
  <c r="I106" i="1"/>
  <c r="M105" i="1"/>
  <c r="M104" i="1"/>
  <c r="M103" i="1"/>
  <c r="M102" i="1"/>
  <c r="I109" i="1"/>
  <c r="M109" i="1"/>
  <c r="I110" i="1"/>
  <c r="M110" i="1"/>
  <c r="I111" i="1"/>
  <c r="M111" i="1"/>
  <c r="I112" i="1"/>
  <c r="M112" i="1"/>
  <c r="M114" i="1"/>
  <c r="M98" i="1" l="1"/>
  <c r="I98" i="1"/>
  <c r="M10" i="1" l="1"/>
  <c r="I10" i="1"/>
  <c r="I44" i="1"/>
  <c r="M44" i="1"/>
  <c r="M46" i="1" l="1"/>
  <c r="I46" i="1"/>
  <c r="M115" i="1" l="1"/>
  <c r="I115" i="1"/>
</calcChain>
</file>

<file path=xl/sharedStrings.xml><?xml version="1.0" encoding="utf-8"?>
<sst xmlns="http://schemas.openxmlformats.org/spreadsheetml/2006/main" count="769" uniqueCount="406">
  <si>
    <t>연번</t>
  </si>
  <si>
    <t>담당부서</t>
  </si>
  <si>
    <t>위원회명</t>
  </si>
  <si>
    <t>(A) 설 치 근 거</t>
  </si>
  <si>
    <t>위원장</t>
  </si>
  <si>
    <t>위원장 
임기(년)</t>
  </si>
  <si>
    <t>위원회
개최주기</t>
  </si>
  <si>
    <t>위원수(명)</t>
  </si>
  <si>
    <r>
      <rPr>
        <b/>
        <sz val="10"/>
        <color rgb="FF0000FF"/>
        <rFont val="맑은 고딕"/>
        <family val="3"/>
        <charset val="129"/>
      </rPr>
      <t>위촉직 중</t>
    </r>
    <r>
      <rPr>
        <b/>
        <sz val="10"/>
        <color rgb="FF0000FF"/>
        <rFont val="맑은 고딕"/>
        <family val="3"/>
        <charset val="129"/>
      </rPr>
      <t xml:space="preserve">
</t>
    </r>
    <r>
      <rPr>
        <b/>
        <sz val="10"/>
        <color rgb="FF000000"/>
        <rFont val="맑은 고딕"/>
        <family val="3"/>
        <charset val="129"/>
      </rPr>
      <t>여성위원수
(ⓒ)</t>
    </r>
  </si>
  <si>
    <r>
      <rPr>
        <b/>
        <sz val="10"/>
        <color rgb="FF0000FF"/>
        <rFont val="맑은 고딕"/>
        <family val="3"/>
        <charset val="129"/>
      </rPr>
      <t>위촉직 중</t>
    </r>
    <r>
      <rPr>
        <b/>
        <sz val="10"/>
        <color rgb="FF0000FF"/>
        <rFont val="맑은 고딕"/>
        <family val="3"/>
        <charset val="129"/>
      </rPr>
      <t xml:space="preserve">
</t>
    </r>
    <r>
      <rPr>
        <b/>
        <sz val="10"/>
        <color rgb="FF000000"/>
        <rFont val="맑은 고딕"/>
        <family val="3"/>
        <charset val="129"/>
      </rPr>
      <t>여성 비율
(ⓒ/ⓑ)*100</t>
    </r>
  </si>
  <si>
    <t>1)최상위 근거 법규명</t>
  </si>
  <si>
    <t>2)하위 근거 법규명</t>
  </si>
  <si>
    <t>총계
(ⓐ+ⓑ)</t>
  </si>
  <si>
    <t>당연직
(ⓐ)</t>
  </si>
  <si>
    <t>위촉직
(ⓑ)</t>
  </si>
  <si>
    <t>치매정신건강과</t>
  </si>
  <si>
    <t>정신건강심의(사)워원회</t>
  </si>
  <si>
    <t>정신건강복지법 제53조</t>
  </si>
  <si>
    <t>부서장</t>
  </si>
  <si>
    <t>해당직위재직시까지</t>
  </si>
  <si>
    <t>2년</t>
  </si>
  <si>
    <t>월 1회</t>
  </si>
  <si>
    <t>-</t>
  </si>
  <si>
    <t>2년</t>
    <phoneticPr fontId="12" type="noConversion"/>
  </si>
  <si>
    <t>안건발생시</t>
    <phoneticPr fontId="12" type="noConversion"/>
  </si>
  <si>
    <t>-</t>
    <phoneticPr fontId="12" type="noConversion"/>
  </si>
  <si>
    <t>건강증진과</t>
    <phoneticPr fontId="12" type="noConversion"/>
  </si>
  <si>
    <t>건강생활실천협의회</t>
    <phoneticPr fontId="12" type="noConversion"/>
  </si>
  <si>
    <t>국민건강증진법 제10조</t>
    <phoneticPr fontId="12" type="noConversion"/>
  </si>
  <si>
    <t>미추홀구 건강생활실천협의회운영조례</t>
    <phoneticPr fontId="12" type="noConversion"/>
  </si>
  <si>
    <t>부구청장</t>
    <phoneticPr fontId="12" type="noConversion"/>
  </si>
  <si>
    <t>해당직위재직시까지</t>
    <phoneticPr fontId="12" type="noConversion"/>
  </si>
  <si>
    <t>도시경관과</t>
  </si>
  <si>
    <t>옥외광고심의위원회</t>
  </si>
  <si>
    <t>옥외광고물등의관리와 옥외광고산업진흥에관한법률 제7조</t>
  </si>
  <si>
    <t>옥외광고물등의관리와옥외광고산업진흥에관한법률시행령 제32조</t>
  </si>
  <si>
    <t>도시재생국장</t>
  </si>
  <si>
    <t>당연직</t>
  </si>
  <si>
    <t>안건발생시</t>
  </si>
  <si>
    <t>옥외광고발전기금운용심의위원회</t>
  </si>
  <si>
    <t>옥외광고물등관리법 제6조의2</t>
  </si>
  <si>
    <t>인천미추홀구옥외광고정비기금설치및운영조례</t>
    <phoneticPr fontId="12" type="noConversion"/>
  </si>
  <si>
    <t>공공조형물심의위원회</t>
  </si>
  <si>
    <t>인천광역시 미추홀구 공공조형물의 설치 및 관리 등에 관한 조례 제9조</t>
  </si>
  <si>
    <t>호선</t>
  </si>
  <si>
    <t>심의위원회 운영기간</t>
  </si>
  <si>
    <t>수시</t>
  </si>
  <si>
    <t>공공디자인진흥위원회</t>
  </si>
  <si>
    <t>공공디자인의 진흥에 관한 법률 제7조</t>
  </si>
  <si>
    <t>인천광역시 미추홀구 공공조형물의 설치 및 관리 등에 관한 조례 제7조</t>
  </si>
  <si>
    <t>세무2과</t>
    <phoneticPr fontId="12" type="noConversion"/>
  </si>
  <si>
    <t>세입징수공적심사위원회</t>
    <phoneticPr fontId="12" type="noConversion"/>
  </si>
  <si>
    <t>지방세기본법 제146조</t>
    <phoneticPr fontId="12" type="noConversion"/>
  </si>
  <si>
    <t>미추홀구 세입징수포상금 지급 조례</t>
    <phoneticPr fontId="12" type="noConversion"/>
  </si>
  <si>
    <t>문화경제국장</t>
    <phoneticPr fontId="12" type="noConversion"/>
  </si>
  <si>
    <t>재무과</t>
    <phoneticPr fontId="12" type="noConversion"/>
  </si>
  <si>
    <t>계약심의위원회</t>
    <phoneticPr fontId="12" type="noConversion"/>
  </si>
  <si>
    <t>지방계약법 제32조</t>
    <phoneticPr fontId="12" type="noConversion"/>
  </si>
  <si>
    <t>정창훈</t>
    <phoneticPr fontId="12" type="noConversion"/>
  </si>
  <si>
    <t>공유재산심의회</t>
    <phoneticPr fontId="12" type="noConversion"/>
  </si>
  <si>
    <t>공유재산 및 물품 관리법 제16조</t>
    <phoneticPr fontId="12" type="noConversion"/>
  </si>
  <si>
    <t>공용청사건립기금 운용심의위원회</t>
    <phoneticPr fontId="12" type="noConversion"/>
  </si>
  <si>
    <t>지방지치법</t>
    <phoneticPr fontId="12" type="noConversion"/>
  </si>
  <si>
    <t>공용청사건립기금 설치 및 운용에 관한 조례</t>
    <phoneticPr fontId="12" type="noConversion"/>
  </si>
  <si>
    <t>기획예산실</t>
    <phoneticPr fontId="12" type="noConversion"/>
  </si>
  <si>
    <t>구정조정위원회</t>
    <phoneticPr fontId="12" type="noConversion"/>
  </si>
  <si>
    <t>해딩직위재직시까지</t>
    <phoneticPr fontId="12" type="noConversion"/>
  </si>
  <si>
    <t>정병관</t>
    <phoneticPr fontId="12" type="noConversion"/>
  </si>
  <si>
    <t>지방재정계획 심의위원회 운영 조례</t>
    <phoneticPr fontId="12" type="noConversion"/>
  </si>
  <si>
    <t>지방재정법 제33조제9항</t>
  </si>
  <si>
    <t>지방재정계획심의위원회</t>
    <phoneticPr fontId="12" type="noConversion"/>
  </si>
  <si>
    <t>공원녹지과</t>
    <phoneticPr fontId="12" type="noConversion"/>
  </si>
  <si>
    <t>산사태취약지역지정위원회</t>
    <phoneticPr fontId="12" type="noConversion"/>
  </si>
  <si>
    <t>산림보호법 제45조의9</t>
  </si>
  <si>
    <t>산사태취약지역지정위원회구성및운영에관한조례 제2조</t>
  </si>
  <si>
    <t>보육정책과</t>
    <phoneticPr fontId="12" type="noConversion"/>
  </si>
  <si>
    <t>보육정책위원회</t>
    <phoneticPr fontId="12" type="noConversion"/>
  </si>
  <si>
    <t>영유아보육법</t>
    <phoneticPr fontId="12" type="noConversion"/>
  </si>
  <si>
    <t>미추홀구 영유아 보육조례</t>
    <phoneticPr fontId="12" type="noConversion"/>
  </si>
  <si>
    <t>방소영</t>
    <phoneticPr fontId="12" type="noConversion"/>
  </si>
  <si>
    <t>토지정보과</t>
    <phoneticPr fontId="12" type="noConversion"/>
  </si>
  <si>
    <t>부동산가격공시위원회</t>
    <phoneticPr fontId="12" type="noConversion"/>
  </si>
  <si>
    <t>부동산 가격공시에 관한 법률 제25조</t>
    <phoneticPr fontId="12" type="noConversion"/>
  </si>
  <si>
    <t>인천광역시 미추홀구 부동산가격공시위원회 구성 및 운영에 관한 조례</t>
    <phoneticPr fontId="12" type="noConversion"/>
  </si>
  <si>
    <t>3년</t>
    <phoneticPr fontId="12" type="noConversion"/>
  </si>
  <si>
    <t>토지정보과</t>
  </si>
  <si>
    <t>지적재조사위원회</t>
  </si>
  <si>
    <t>지적재조사에 관한 특별법 제30조</t>
  </si>
  <si>
    <t>인천광역시 미추홀구 지적재조사위원회 구성 및 운영에 관한 조례</t>
  </si>
  <si>
    <t>구청장</t>
  </si>
  <si>
    <t>경계결정위원회</t>
  </si>
  <si>
    <t>지적재조사에 관한 특별법 제31조</t>
  </si>
  <si>
    <t>인천광역시 미추홀구 경계결정위원회 구성 및 운영에 관한 조례</t>
  </si>
  <si>
    <t>인천지방법원판사</t>
  </si>
  <si>
    <t>주소정보위원회</t>
    <phoneticPr fontId="12" type="noConversion"/>
  </si>
  <si>
    <t>도로명주소법제29조</t>
    <phoneticPr fontId="12" type="noConversion"/>
  </si>
  <si>
    <t>미추홀구 주소정보 등에 관한 조례제6조</t>
    <phoneticPr fontId="12" type="noConversion"/>
  </si>
  <si>
    <t>주택관리과</t>
    <phoneticPr fontId="12" type="noConversion"/>
  </si>
  <si>
    <t>주거복지위원회</t>
    <phoneticPr fontId="12" type="noConversion"/>
  </si>
  <si>
    <t>인천광역시 미추홀구 주거복지 기본 조례 제9조</t>
    <phoneticPr fontId="12" type="noConversion"/>
  </si>
  <si>
    <t>재임기간</t>
    <phoneticPr fontId="12" type="noConversion"/>
  </si>
  <si>
    <t>공동주택보조금관리위원회</t>
    <phoneticPr fontId="12" type="noConversion"/>
  </si>
  <si>
    <t>인천광역시 미추홀구 공동주택 관리지원에 관한 조례 제6조</t>
    <phoneticPr fontId="12" type="noConversion"/>
  </si>
  <si>
    <t>호선</t>
    <phoneticPr fontId="12" type="noConversion"/>
  </si>
  <si>
    <t>임대주택분쟁조정위원회</t>
    <phoneticPr fontId="12" type="noConversion"/>
  </si>
  <si>
    <t>민간임대주택에 관한 특별법 제55조</t>
    <phoneticPr fontId="12" type="noConversion"/>
  </si>
  <si>
    <t>구청장</t>
    <phoneticPr fontId="12" type="noConversion"/>
  </si>
  <si>
    <t>분양가심사위원회</t>
    <phoneticPr fontId="12" type="noConversion"/>
  </si>
  <si>
    <t>주택법 제59조</t>
    <phoneticPr fontId="12" type="noConversion"/>
  </si>
  <si>
    <t>최연희</t>
    <phoneticPr fontId="12" type="noConversion"/>
  </si>
  <si>
    <t>주택관리과</t>
    <phoneticPr fontId="10" type="noConversion"/>
  </si>
  <si>
    <t>공동주택분쟁조정위원회</t>
    <phoneticPr fontId="10" type="noConversion"/>
  </si>
  <si>
    <t>공동주택관리법 제80조</t>
    <phoneticPr fontId="10" type="noConversion"/>
  </si>
  <si>
    <t>미추홀구 공동주택관리 분쟁조정위원회 구성.운영 조례</t>
    <phoneticPr fontId="10" type="noConversion"/>
  </si>
  <si>
    <t>부구청장 (2년)</t>
    <phoneticPr fontId="10" type="noConversion"/>
  </si>
  <si>
    <t>안건발생시</t>
    <phoneticPr fontId="10" type="noConversion"/>
  </si>
  <si>
    <t>복지정책과</t>
  </si>
  <si>
    <t>사회복지기금
운용심의위원회</t>
  </si>
  <si>
    <t>지방자치단체 기금관리기본법 제2조</t>
  </si>
  <si>
    <t>미추홀구 사회복지기금 설치 및 운용 조례</t>
  </si>
  <si>
    <t>긴급지원심의위원회</t>
  </si>
  <si>
    <t>긴급복지지원법 제12조</t>
  </si>
  <si>
    <t>인천광역시 미추홀구 긴급지원에 관한 조례</t>
  </si>
  <si>
    <t>매월</t>
  </si>
  <si>
    <t>0.5%</t>
    <phoneticPr fontId="12" type="noConversion"/>
  </si>
  <si>
    <t>복지정책과</t>
    <phoneticPr fontId="12" type="noConversion"/>
  </si>
  <si>
    <t>지역사회보장협의체</t>
    <phoneticPr fontId="12" type="noConversion"/>
  </si>
  <si>
    <t>사회보장급여법</t>
    <phoneticPr fontId="12" type="noConversion"/>
  </si>
  <si>
    <t>사회보장급여법 시행규칙</t>
    <phoneticPr fontId="12" type="noConversion"/>
  </si>
  <si>
    <t>양재덕</t>
    <phoneticPr fontId="12" type="noConversion"/>
  </si>
  <si>
    <t>자활기관협의체</t>
    <phoneticPr fontId="12" type="noConversion"/>
  </si>
  <si>
    <t>국민기초생활보장법 제17조</t>
  </si>
  <si>
    <t>인천광역시 미추홀구 자활기관협의체 구성 및 운영에 관한 조례</t>
  </si>
  <si>
    <t>연 2회</t>
    <phoneticPr fontId="12" type="noConversion"/>
  </si>
  <si>
    <t>임기내</t>
    <phoneticPr fontId="12" type="noConversion"/>
  </si>
  <si>
    <t>동법시행령 제12조</t>
  </si>
  <si>
    <t>기부금품의 모집 및 사용에 관한 법률 제5조</t>
  </si>
  <si>
    <t>기부심사위원회</t>
    <phoneticPr fontId="12" type="noConversion"/>
  </si>
  <si>
    <t>구세기본조례 제7조</t>
  </si>
  <si>
    <t>지방세기본법 제147조</t>
  </si>
  <si>
    <t>지방세심의위원회</t>
    <phoneticPr fontId="12" type="noConversion"/>
  </si>
  <si>
    <t>세무1과</t>
    <phoneticPr fontId="12" type="noConversion"/>
  </si>
  <si>
    <t>인천광역시미추홀구기록관운영조례 제13조</t>
  </si>
  <si>
    <t>공공기록물관리에관한법률 제27조의2</t>
  </si>
  <si>
    <t>기록물평가심의회</t>
  </si>
  <si>
    <t>총무과</t>
  </si>
  <si>
    <t>인천광역시미추홀구정보공개조례 제6조</t>
  </si>
  <si>
    <t>공공기관의정보공개에관한법률 제12조</t>
  </si>
  <si>
    <t>정보공개심의위원회</t>
  </si>
  <si>
    <t>정기</t>
  </si>
  <si>
    <t>부구청장</t>
  </si>
  <si>
    <t>미추홀구 고향사랑기부및 기금운용에 관한 조례</t>
  </si>
  <si>
    <t>고향사랑기부금에 관한 법률</t>
  </si>
  <si>
    <t>고향사랑기금운용심의위원회</t>
  </si>
  <si>
    <t>성영현</t>
  </si>
  <si>
    <t>답례품선정위원회</t>
  </si>
  <si>
    <t>지방공무원 임용령 제9조의2</t>
  </si>
  <si>
    <t>지방공무원법 제7조</t>
  </si>
  <si>
    <t>인사위원회</t>
  </si>
  <si>
    <t>행정안전부 보안업무규정 시행세칙</t>
  </si>
  <si>
    <t>보안업무규정</t>
  </si>
  <si>
    <t>보안심사위원회</t>
  </si>
  <si>
    <t>인천광역시 미추홀구 명예구민증 수여에 관한 조례</t>
  </si>
  <si>
    <t>명예구민증수여심사위원회</t>
  </si>
  <si>
    <t>인천광역시 미추홀구 포상 조례 제10조</t>
  </si>
  <si>
    <t>구민상심의위원회</t>
  </si>
  <si>
    <t>자치안전행정국장</t>
    <phoneticPr fontId="12" type="noConversion"/>
  </si>
  <si>
    <t>인천광역시 미추홀구 공무원 후생복지에 관한 조례 제13조</t>
  </si>
  <si>
    <t>후생복지심의위원회</t>
  </si>
  <si>
    <t>문화예술과</t>
    <phoneticPr fontId="12" type="noConversion"/>
  </si>
  <si>
    <t>축제추진위원회</t>
    <phoneticPr fontId="12" type="noConversion"/>
  </si>
  <si>
    <t xml:space="preserve">미추홀구 문화예술진흥조례 </t>
    <phoneticPr fontId="12" type="noConversion"/>
  </si>
  <si>
    <t>백승국</t>
    <phoneticPr fontId="12" type="noConversion"/>
  </si>
  <si>
    <t>연3회</t>
    <phoneticPr fontId="12" type="noConversion"/>
  </si>
  <si>
    <t>문화예술과</t>
  </si>
  <si>
    <t>관광숙박업 및 관광객 이용시설업 등록심의위원회</t>
  </si>
  <si>
    <t>관광진흥법 제17조</t>
  </si>
  <si>
    <t>지명위원회</t>
    <phoneticPr fontId="12" type="noConversion"/>
  </si>
  <si>
    <t>공간정보의 구축 및 관리 등에 관한 법률 제91조</t>
    <phoneticPr fontId="12" type="noConversion"/>
  </si>
  <si>
    <t>인천광역시 미추홀구 지명위원회 조례</t>
    <phoneticPr fontId="12" type="noConversion"/>
  </si>
  <si>
    <t>향토문화유산위원회</t>
    <phoneticPr fontId="12" type="noConversion"/>
  </si>
  <si>
    <t>문화재법 및 인천광역시 문화재보호 조례</t>
    <phoneticPr fontId="12" type="noConversion"/>
  </si>
  <si>
    <t>인천광역시 미추홀구 향토문화유산 보호 및 육성에 관한 조례</t>
    <phoneticPr fontId="12" type="noConversion"/>
  </si>
  <si>
    <t>문화시설 운영위원회</t>
    <phoneticPr fontId="12" type="noConversion"/>
  </si>
  <si>
    <t>인천광역시미추홀구문화시설설치및운영에관한조례 제17조</t>
  </si>
  <si>
    <t>영상미디어센터 운영위원회</t>
    <phoneticPr fontId="12" type="noConversion"/>
  </si>
  <si>
    <t>인천광역시미추홀구영상미디어센터설치및운영에관한조례 제11조</t>
  </si>
  <si>
    <t>연1회</t>
    <phoneticPr fontId="12" type="noConversion"/>
  </si>
  <si>
    <t>도시계획과</t>
    <phoneticPr fontId="12" type="noConversion"/>
  </si>
  <si>
    <t>도시계획위원회</t>
    <phoneticPr fontId="12" type="noConversion"/>
  </si>
  <si>
    <t>국토의 계획 및 이용에 관한 법률 제113조</t>
    <phoneticPr fontId="12" type="noConversion"/>
  </si>
  <si>
    <t>인천광역시 미추홀구 도시계획위원회 운영 조례</t>
    <phoneticPr fontId="12" type="noConversion"/>
  </si>
  <si>
    <t>도시건축공동위원회</t>
    <phoneticPr fontId="12" type="noConversion"/>
  </si>
  <si>
    <t>국토의 계획 및 이용에 관한 법률 시행령 제25조</t>
    <phoneticPr fontId="12" type="noConversion"/>
  </si>
  <si>
    <t>평생학습과</t>
    <phoneticPr fontId="12" type="noConversion"/>
  </si>
  <si>
    <t>청소년육성위원회</t>
    <phoneticPr fontId="12" type="noConversion"/>
  </si>
  <si>
    <t>청소년지원법 제11조</t>
    <phoneticPr fontId="12" type="noConversion"/>
  </si>
  <si>
    <t>청소년육성보호 및 지원에 관한 조례</t>
    <phoneticPr fontId="12" type="noConversion"/>
  </si>
  <si>
    <t>연1회~2회</t>
    <phoneticPr fontId="12" type="noConversion"/>
  </si>
  <si>
    <t>지역교육혁신협의회 운영위원회</t>
    <phoneticPr fontId="12" type="noConversion"/>
  </si>
  <si>
    <t>학교폭력예방 및 대책에 관한 법률 제10조2</t>
    <phoneticPr fontId="12" type="noConversion"/>
  </si>
  <si>
    <t>학교폭력예방 및 대책 활동 지원에 관한 조례</t>
    <phoneticPr fontId="12" type="noConversion"/>
  </si>
  <si>
    <t>평생교육협의회</t>
    <phoneticPr fontId="12" type="noConversion"/>
  </si>
  <si>
    <t>평생교육법제14조</t>
  </si>
  <si>
    <t>인천광역시미추홀구평생교육진흥조례 제4조</t>
  </si>
  <si>
    <t>인천광역시미추홀구 교육혁신지구 운영 및 지원에 관한 조례 제3장 11조</t>
  </si>
  <si>
    <t>미추홀구교육경비보조금심의위원회</t>
    <phoneticPr fontId="12" type="noConversion"/>
  </si>
  <si>
    <t>미추홀구 교육경비 보조에 관한 조례 제4조</t>
    <phoneticPr fontId="12" type="noConversion"/>
  </si>
  <si>
    <t>안전총괄과</t>
    <phoneticPr fontId="12" type="noConversion"/>
  </si>
  <si>
    <t>재난관리기금심의위원회</t>
  </si>
  <si>
    <t>재난 및 안전관리 기본법 제67조</t>
    <phoneticPr fontId="12" type="noConversion"/>
  </si>
  <si>
    <t>영상정보처리기기 운영위원회</t>
  </si>
  <si>
    <t>재해영향평가심의위원회</t>
    <phoneticPr fontId="12" type="noConversion"/>
  </si>
  <si>
    <t>자연재해대책법 제4조</t>
    <phoneticPr fontId="12" type="noConversion"/>
  </si>
  <si>
    <t>미추홀구 재해영향평가 심의위원회 구성 및 운영에 관한 조례</t>
    <phoneticPr fontId="12" type="noConversion"/>
  </si>
  <si>
    <t>안전관리위원회</t>
  </si>
  <si>
    <t>재난 및 안전관리 기본법 제11조</t>
    <phoneticPr fontId="12" type="noConversion"/>
  </si>
  <si>
    <t>인천광역시 미추홀구 재난 및 안전관리 기구의 구성 운영 조례</t>
    <phoneticPr fontId="12" type="noConversion"/>
  </si>
  <si>
    <t>안전관리실무위원회</t>
  </si>
  <si>
    <t>산업안전보건위원회</t>
    <phoneticPr fontId="12" type="noConversion"/>
  </si>
  <si>
    <t>「산업안전보건법」 제24조</t>
    <phoneticPr fontId="12" type="noConversion"/>
  </si>
  <si>
    <t>인천광역시 미추홀구 안전보건관리 규정</t>
    <phoneticPr fontId="12" type="noConversion"/>
  </si>
  <si>
    <t>분기별 1회</t>
    <phoneticPr fontId="12" type="noConversion"/>
  </si>
  <si>
    <t>구의원</t>
  </si>
  <si>
    <t>인천광역시 미추홀구 공공도서관 설치 및 운영에 관한 조례 제26조</t>
  </si>
  <si>
    <t>도서관법 제 34조</t>
  </si>
  <si>
    <t>도서관운영위원회</t>
  </si>
  <si>
    <t>시민공동체과</t>
  </si>
  <si>
    <t>연2회이상</t>
  </si>
  <si>
    <t>해당직위 해지시까지</t>
    <phoneticPr fontId="12" type="noConversion"/>
  </si>
  <si>
    <t>미추홀구 마을만들기 지원 조례</t>
    <phoneticPr fontId="12" type="noConversion"/>
  </si>
  <si>
    <t>마을만들기위원회</t>
    <phoneticPr fontId="12" type="noConversion"/>
  </si>
  <si>
    <t>공동위원장
(구청장, 김헌수)</t>
    <phoneticPr fontId="12" type="noConversion"/>
  </si>
  <si>
    <t>미추홀구 민관협치 활성화 기본 조례</t>
  </si>
  <si>
    <t>민관협치위원회</t>
  </si>
  <si>
    <t>장정일</t>
    <phoneticPr fontId="12" type="noConversion"/>
  </si>
  <si>
    <t>미추홀구 자원봉사활동 지원 조례 제8조</t>
  </si>
  <si>
    <t>자원봉사활동 기본법 시행령 제15조</t>
  </si>
  <si>
    <t>자원봉사센터운영위원회</t>
    <phoneticPr fontId="12" type="noConversion"/>
  </si>
  <si>
    <t>시민공동체과</t>
    <phoneticPr fontId="12" type="noConversion"/>
  </si>
  <si>
    <t>미추홀구 보건의료심의위원회 운영조례 제2조</t>
  </si>
  <si>
    <t>지역보건법 제6조</t>
  </si>
  <si>
    <t>지역보건의료심의위원회</t>
  </si>
  <si>
    <t>보건행정과</t>
  </si>
  <si>
    <t>재직기간</t>
  </si>
  <si>
    <t>미추홀구 전통상업보존구역 지정 및 대규모점포 등의 등록제한 등에 관한 조례 제8조</t>
  </si>
  <si>
    <t>유통산업발전법 제7조의5</t>
  </si>
  <si>
    <t>유통업상생발전협의회</t>
  </si>
  <si>
    <t>경제지원과</t>
  </si>
  <si>
    <t>미추홀구 물가대책위원회 설치 및 운영에 관한 조례 제4조</t>
  </si>
  <si>
    <t>물가대책위원회</t>
  </si>
  <si>
    <t>미추홀구 지역경제활성화기금 설치 및 운용 조례 제7조</t>
  </si>
  <si>
    <t>지역경제활성화기금심의위원회</t>
  </si>
  <si>
    <t>연4회</t>
  </si>
  <si>
    <t>미추홀구 도로관리심의회 설치 및 운영 규칙</t>
  </si>
  <si>
    <t>도로법 시행령 제63조</t>
  </si>
  <si>
    <t>도로관리심의회</t>
  </si>
  <si>
    <t>건설과</t>
  </si>
  <si>
    <t>1년</t>
  </si>
  <si>
    <t>폐기물관리법 시행규칙 제16조</t>
  </si>
  <si>
    <t>폐기물관리법제16조의2</t>
    <phoneticPr fontId="12" type="noConversion"/>
  </si>
  <si>
    <t>미추홀구 생활계 유해폐기물 회수처리 성과평가위원회</t>
    <phoneticPr fontId="12" type="noConversion"/>
  </si>
  <si>
    <t>자원순환과</t>
  </si>
  <si>
    <t>폐기물관리법제14조의3</t>
  </si>
  <si>
    <t>미추홀구 음식물류폐기물 발생억제 성과평가위원회</t>
  </si>
  <si>
    <t>분기별</t>
    <phoneticPr fontId="12" type="noConversion"/>
  </si>
  <si>
    <t>인천업사이클에코센터 관리 및 운영 조례</t>
  </si>
  <si>
    <t>인천업사이클에코센터 운영위원회</t>
  </si>
  <si>
    <t>인천광역시 도시및주거환경정비조례 제43조</t>
  </si>
  <si>
    <t>도시및주거환경정비법 제116조</t>
  </si>
  <si>
    <t>도시분쟁조정위원회</t>
  </si>
  <si>
    <t>도시정비과</t>
  </si>
  <si>
    <t>인천광역시 도시및주거환경정비조례 제15조</t>
    <phoneticPr fontId="12" type="noConversion"/>
  </si>
  <si>
    <t>도시및주거환경정비법 제21조</t>
    <phoneticPr fontId="12" type="noConversion"/>
  </si>
  <si>
    <t>사용비용보조검증위원회</t>
    <phoneticPr fontId="12" type="noConversion"/>
  </si>
  <si>
    <t>도시정비과</t>
    <phoneticPr fontId="12" type="noConversion"/>
  </si>
  <si>
    <t>건축서비스산업진흥법 제22조의3</t>
    <phoneticPr fontId="12" type="noConversion"/>
  </si>
  <si>
    <t>공공건축심의위원회</t>
    <phoneticPr fontId="12" type="noConversion"/>
  </si>
  <si>
    <t>건축과</t>
    <phoneticPr fontId="12" type="noConversion"/>
  </si>
  <si>
    <t>건축법 제4조</t>
    <phoneticPr fontId="12" type="noConversion"/>
  </si>
  <si>
    <t>건축위원회</t>
    <phoneticPr fontId="12" type="noConversion"/>
  </si>
  <si>
    <t>인천광역시 미추홀구 양성평등 기본 조례</t>
  </si>
  <si>
    <t>양성평등기본법</t>
  </si>
  <si>
    <t>성희롱성폭력고충심의위원회</t>
  </si>
  <si>
    <t>여성가족과</t>
  </si>
  <si>
    <t>연 1회</t>
  </si>
  <si>
    <t>인천광역시 미추홀구 지역아동센터 운영 및 지원에 관한 조례</t>
  </si>
  <si>
    <t>지역아동센터위원회</t>
  </si>
  <si>
    <t>연중</t>
  </si>
  <si>
    <t>아동·청소년의 성보호에 관한 법률 제 4조</t>
  </si>
  <si>
    <t>아동.여성안전지역연대운영위원회</t>
  </si>
  <si>
    <t>인천광역시 미추홀구 다문화가족 지원 조례</t>
  </si>
  <si>
    <t>다문화가족지원협의회</t>
  </si>
  <si>
    <t>연 2회</t>
  </si>
  <si>
    <t>인천광역시 아동동봄 지원 조례 제11조</t>
  </si>
  <si>
    <t>기초돌봄협의체</t>
  </si>
  <si>
    <t>복지환경국장</t>
  </si>
  <si>
    <t>미추홀구 아동급식지원에 관한 조례</t>
  </si>
  <si>
    <t>아동복지법 제35조제5항</t>
  </si>
  <si>
    <t>아동급식위원회</t>
  </si>
  <si>
    <t>연 1회 이상</t>
  </si>
  <si>
    <t>아동복지법 제 37조</t>
  </si>
  <si>
    <t>드림스타트 운영위원회</t>
  </si>
  <si>
    <t>미추홀구 성별영향평가 조례</t>
  </si>
  <si>
    <t>성별영향평가법</t>
  </si>
  <si>
    <t>성별영향평가위원회</t>
  </si>
  <si>
    <t>아동복지법시행령 제13조</t>
  </si>
  <si>
    <t>아동복지법 제12조</t>
  </si>
  <si>
    <t>아동복지심의위원회</t>
  </si>
  <si>
    <t>미추홀구 양성평등 기본 조례</t>
    <phoneticPr fontId="12" type="noConversion"/>
  </si>
  <si>
    <t>양성평등위원회</t>
  </si>
  <si>
    <t>월1회</t>
    <phoneticPr fontId="12" type="noConversion"/>
  </si>
  <si>
    <t>인천광역시 미추홀구 구정소식지 발행에 관한 조례</t>
  </si>
  <si>
    <t>구정소식지 나이스미추 편집위원회</t>
    <phoneticPr fontId="12" type="noConversion"/>
  </si>
  <si>
    <t>미디어홍보실</t>
    <phoneticPr fontId="12" type="noConversion"/>
  </si>
  <si>
    <t>보건소장</t>
    <phoneticPr fontId="12" type="noConversion"/>
  </si>
  <si>
    <t>인천광역시미추홀구위생업소등지원에관한조례</t>
  </si>
  <si>
    <t>식품위생법 제47조</t>
  </si>
  <si>
    <t>위생관리 심의위원회</t>
    <phoneticPr fontId="12" type="noConversion"/>
  </si>
  <si>
    <t>위생과</t>
    <phoneticPr fontId="12" type="noConversion"/>
  </si>
  <si>
    <t>인천광역시미추홀구식품진흥기금설치및운용조례</t>
  </si>
  <si>
    <t>식품위생법 제89조</t>
  </si>
  <si>
    <t>식품진흥기금 심의위원회</t>
    <phoneticPr fontId="12" type="noConversion"/>
  </si>
  <si>
    <t>월 1회</t>
    <phoneticPr fontId="12" type="noConversion"/>
  </si>
  <si>
    <t>최백규</t>
    <phoneticPr fontId="12" type="noConversion"/>
  </si>
  <si>
    <t>인천광역시 미추홀구 주·정차위반 의견진술심의위원회 설치 및 운영에 관한 규칙</t>
    <phoneticPr fontId="12" type="noConversion"/>
  </si>
  <si>
    <t>질서위반행위규제법 제16조</t>
    <phoneticPr fontId="12" type="noConversion"/>
  </si>
  <si>
    <t>주·정차위반 의견진술심의의원회</t>
    <phoneticPr fontId="12" type="noConversion"/>
  </si>
  <si>
    <t>교통행정과</t>
    <phoneticPr fontId="12" type="noConversion"/>
  </si>
  <si>
    <t>미추홀구 교통안전정책심의위원회 구성 및 운영에 관한 조례</t>
  </si>
  <si>
    <t>교통안전법 제13조</t>
    <phoneticPr fontId="12" type="noConversion"/>
  </si>
  <si>
    <t>미추홀구 교통안전정책심의위원회</t>
    <phoneticPr fontId="12" type="noConversion"/>
  </si>
  <si>
    <t>연 1회</t>
    <phoneticPr fontId="12" type="noConversion"/>
  </si>
  <si>
    <t>미추홀구 청년 기본조례 제10조</t>
    <phoneticPr fontId="12" type="noConversion"/>
  </si>
  <si>
    <t>청년정책조정위원회</t>
    <phoneticPr fontId="12" type="noConversion"/>
  </si>
  <si>
    <t>일자리정책과</t>
    <phoneticPr fontId="12" type="noConversion"/>
  </si>
  <si>
    <t>인천광역시미추홀구지역노사정협의회설치및운영조례 제3조</t>
  </si>
  <si>
    <t>경제사회발전노사정위원회법 제19조</t>
  </si>
  <si>
    <t>노사민정협의회</t>
    <phoneticPr fontId="12" type="noConversion"/>
  </si>
  <si>
    <t>사회적경제 육성지원에 관한 조례 제5조</t>
    <phoneticPr fontId="12" type="noConversion"/>
  </si>
  <si>
    <t>사회적경제육성지원위원회</t>
    <phoneticPr fontId="12" type="noConversion"/>
  </si>
  <si>
    <t>인천광역시미추홀구일자리창출지원에관한조례 제8조</t>
  </si>
  <si>
    <t>일자리창출위원회</t>
    <phoneticPr fontId="12" type="noConversion"/>
  </si>
  <si>
    <t>인천광역시미추홀구생활임금조례 제5조</t>
  </si>
  <si>
    <t>생활임금심의위원회</t>
    <phoneticPr fontId="12" type="noConversion"/>
  </si>
  <si>
    <t>연2회</t>
    <phoneticPr fontId="12" type="noConversion"/>
  </si>
  <si>
    <t>임병구</t>
    <phoneticPr fontId="12" type="noConversion"/>
  </si>
  <si>
    <t>인천광역시 미추홀구 인권보장 및 증진에 관한 조례 제11조</t>
    <phoneticPr fontId="12" type="noConversion"/>
  </si>
  <si>
    <t>인권위원회</t>
    <phoneticPr fontId="12" type="noConversion"/>
  </si>
  <si>
    <t>감사실</t>
    <phoneticPr fontId="12" type="noConversion"/>
  </si>
  <si>
    <t>김종휘</t>
    <phoneticPr fontId="12" type="noConversion"/>
  </si>
  <si>
    <t>인천광역시 미추홀구 공직자윤리위원회 구성과 운영에 관한 조례</t>
    <phoneticPr fontId="12" type="noConversion"/>
  </si>
  <si>
    <t>공직자윤리법 제9조, 제21조</t>
    <phoneticPr fontId="12" type="noConversion"/>
  </si>
  <si>
    <t>공직자윤리위원회</t>
    <phoneticPr fontId="12" type="noConversion"/>
  </si>
  <si>
    <t>주민참여예산위원회</t>
    <phoneticPr fontId="10" type="noConversion"/>
  </si>
  <si>
    <t>지방재정법 제39조, 지방재정법 시행령 제46조</t>
  </si>
  <si>
    <t>미추홀구 주민참여예산제 운영 조례</t>
  </si>
  <si>
    <t>김충일</t>
    <phoneticPr fontId="12" type="noConversion"/>
  </si>
  <si>
    <t>주민참여예산민관협의회</t>
    <phoneticPr fontId="12" type="noConversion"/>
  </si>
  <si>
    <t>연1회</t>
  </si>
  <si>
    <t>정연숙</t>
    <phoneticPr fontId="12" type="noConversion"/>
  </si>
  <si>
    <t xml:space="preserve">인천광역시 미추홀구 지방보조금 관리 조례 </t>
  </si>
  <si>
    <t>지방자치단체 보조금 관리에 관한 법률 제26조</t>
  </si>
  <si>
    <t>지방보조금관리위원회</t>
  </si>
  <si>
    <t>미추홀구 행정규제개혁위원회 구성 및 운영에 관한 조례</t>
    <phoneticPr fontId="12" type="noConversion"/>
  </si>
  <si>
    <t>행정규제기본법제3조제3항</t>
    <phoneticPr fontId="12" type="noConversion"/>
  </si>
  <si>
    <t>행정규제개혁위원회</t>
    <phoneticPr fontId="12" type="noConversion"/>
  </si>
  <si>
    <t>미추홀구 업무평가에 관한 규칙</t>
    <phoneticPr fontId="12" type="noConversion"/>
  </si>
  <si>
    <t>정부업무평가기본법 제18조</t>
    <phoneticPr fontId="12" type="noConversion"/>
  </si>
  <si>
    <t>구정평가위원회</t>
    <phoneticPr fontId="12" type="noConversion"/>
  </si>
  <si>
    <t>매월</t>
    <phoneticPr fontId="12" type="noConversion"/>
  </si>
  <si>
    <t>의료급여심의위원회</t>
  </si>
  <si>
    <t>기초생활보장과</t>
    <phoneticPr fontId="12" type="noConversion"/>
  </si>
  <si>
    <t>공공시설과</t>
    <phoneticPr fontId="12" type="noConversion"/>
  </si>
  <si>
    <t>청사건립추진위원회</t>
    <phoneticPr fontId="12" type="noConversion"/>
  </si>
  <si>
    <t>미추홀구 청사건립추진위원회 설치 및 운영 조례</t>
    <phoneticPr fontId="12" type="noConversion"/>
  </si>
  <si>
    <t>미추홀구민원조정위원회설치및운영에관한조례</t>
  </si>
  <si>
    <t>민원처리에관한법률제34조</t>
  </si>
  <si>
    <t>민원조정위원회</t>
  </si>
  <si>
    <t>민원여권과</t>
  </si>
  <si>
    <t>노인장애인복지과</t>
    <phoneticPr fontId="12" type="noConversion"/>
  </si>
  <si>
    <t>장애인활동지원수급자격심의위원회</t>
    <phoneticPr fontId="12" type="noConversion"/>
  </si>
  <si>
    <t>장애인복지위원회</t>
    <phoneticPr fontId="12" type="noConversion"/>
  </si>
  <si>
    <t>발달장애인주간활동서비스수급자격심의위원회</t>
    <phoneticPr fontId="12" type="noConversion"/>
  </si>
  <si>
    <t>장기요양기관지정심사위원회</t>
  </si>
  <si>
    <t>미추홀구 고령친화도시 조성위원회</t>
    <phoneticPr fontId="12" type="noConversion"/>
  </si>
  <si>
    <t>장애인활동지원에관한법률제8조</t>
    <phoneticPr fontId="12" type="noConversion"/>
  </si>
  <si>
    <t>장애인복지법 제13조</t>
    <phoneticPr fontId="12" type="noConversion"/>
  </si>
  <si>
    <t>인천광역시 미추홀구 장애인복지위원회의 구성 및 운영에 관한 조례</t>
    <phoneticPr fontId="12" type="noConversion"/>
  </si>
  <si>
    <t>발달장애인 활동서비스 사업안내</t>
    <phoneticPr fontId="12" type="noConversion"/>
  </si>
  <si>
    <t>노인장기요양보험법 시행규칙 제23조제3항</t>
  </si>
  <si>
    <t>인천광역시 미추홀구 고령친화도시 조성에 관한 조례</t>
    <phoneticPr fontId="12" type="noConversion"/>
  </si>
  <si>
    <t>김호일</t>
    <phoneticPr fontId="12" type="noConversion"/>
  </si>
  <si>
    <t>김광백</t>
    <phoneticPr fontId="12" type="noConversion"/>
  </si>
  <si>
    <t>이종원</t>
  </si>
  <si>
    <t>월2회</t>
  </si>
  <si>
    <t>인천광역시미추홀구 재난관리기금 운용ㆍ관리조례  제10조제1항</t>
    <phoneticPr fontId="12" type="noConversion"/>
  </si>
  <si>
    <t>미추홀구 영상정보처리기기 설치 및 통합관제센터 운영에 관한 조례</t>
    <phoneticPr fontId="12" type="noConversion"/>
  </si>
  <si>
    <t>호선</t>
    <phoneticPr fontId="10" type="noConversion"/>
  </si>
  <si>
    <t>인천광역시 미추홀구 공유재산관리 조례 제3조</t>
    <phoneticPr fontId="12" type="noConversion"/>
  </si>
  <si>
    <t>인천 미추홀구 계약심의위원회 구성.운영 및 주민참여감독대상공사 범위 등에 관한 조례 제2조</t>
    <phoneticPr fontId="12" type="noConversion"/>
  </si>
  <si>
    <t>부구청장</t>
    <phoneticPr fontId="10" type="noConversion"/>
  </si>
  <si>
    <t>자치안전행정국장</t>
    <phoneticPr fontId="10" type="noConversion"/>
  </si>
  <si>
    <t>심강수</t>
    <phoneticPr fontId="12" type="noConversion"/>
  </si>
  <si>
    <t>지방자치단체 기금관리기본법  제13조</t>
    <phoneticPr fontId="12" type="noConversion"/>
  </si>
  <si>
    <r>
      <rPr>
        <sz val="20"/>
        <color rgb="FFD61CAE"/>
        <rFont val="HY견고딕"/>
        <family val="1"/>
        <charset val="129"/>
      </rPr>
      <t xml:space="preserve">2023년도 미추홀구 </t>
    </r>
    <r>
      <rPr>
        <sz val="20"/>
        <color rgb="FF000000"/>
        <rFont val="HY견고딕"/>
        <family val="1"/>
        <charset val="129"/>
      </rPr>
      <t>위원회 구성 및 운영 내역</t>
    </r>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</si>
</sst>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176" formatCode="&quot; &quot;#,##0&quot; &quot;;&quot;-&quot;#,##0&quot; &quot;;&quot; - &quot;;&quot; &quot;@&quot; &quot;"/>
    <numFmt numFmtId="177" formatCode="0&quot; &quot;;[Red]&quot;-&quot;0&quot; &quot;"/>
    <numFmt numFmtId="178" formatCode="yyyy\-mm\-dd"/>
    <numFmt numFmtId="179" formatCode="0_ ;[Red]\-0\ "/>
  </numFmts>
  <fonts count="22" x14ac:knownFonts="1">
    <font>
      <sz val="11"/>
      <color rgb="FF000000"/>
      <name val="맑은 고딕"/>
      <family val="3"/>
      <charset val="129"/>
    </font>
    <font>
      <sz val="11"/>
      <color rgb="FF000000"/>
      <name val="맑은 고딕"/>
      <family val="3"/>
      <charset val="129"/>
    </font>
    <font>
      <sz val="11"/>
      <color rgb="FF000000"/>
      <name val="돋움"/>
      <family val="3"/>
      <charset val="129"/>
    </font>
    <font>
      <sz val="20"/>
      <color rgb="FF000000"/>
      <name val="HY견고딕"/>
      <family val="1"/>
      <charset val="129"/>
    </font>
    <font>
      <sz val="20"/>
      <color rgb="FFD61CAE"/>
      <name val="HY견고딕"/>
      <family val="1"/>
      <charset val="129"/>
    </font>
    <font>
      <b/>
      <sz val="10"/>
      <color rgb="FF000000"/>
      <name val="맑은 고딕"/>
      <family val="3"/>
      <charset val="129"/>
    </font>
    <font>
      <b/>
      <sz val="10"/>
      <color rgb="FF0000FF"/>
      <name val="맑은 고딕"/>
      <family val="3"/>
      <charset val="129"/>
    </font>
    <font>
      <sz val="9"/>
      <color rgb="FF000000"/>
      <name val="맑은 고딕"/>
      <family val="3"/>
      <charset val="129"/>
    </font>
    <font>
      <b/>
      <sz val="9"/>
      <color rgb="FF000000"/>
      <name val="맑은 고딕"/>
      <family val="3"/>
      <charset val="129"/>
    </font>
    <font>
      <sz val="9"/>
      <color rgb="FFFF0000"/>
      <name val="맑은 고딕"/>
      <family val="3"/>
      <charset val="129"/>
    </font>
    <font>
      <sz val="8"/>
      <name val="맑은 고딕"/>
      <family val="3"/>
      <charset val="129"/>
    </font>
    <font>
      <sz val="10"/>
      <color theme="1"/>
      <name val="맑은 고딕"/>
      <family val="3"/>
      <charset val="129"/>
      <scheme val="major"/>
    </font>
    <font>
      <sz val="8"/>
      <name val="맑은 고딕"/>
      <family val="2"/>
      <charset val="129"/>
      <scheme val="minor"/>
    </font>
    <font>
      <sz val="9"/>
      <color theme="1"/>
      <name val="맑은 고딕"/>
      <family val="3"/>
      <charset val="129"/>
      <scheme val="major"/>
    </font>
    <font>
      <sz val="9"/>
      <color theme="1"/>
      <name val="맑은 고딕"/>
      <family val="3"/>
      <charset val="129"/>
      <scheme val="minor"/>
    </font>
    <font>
      <sz val="11"/>
      <color indexed="8"/>
      <name val="맑은 고딕"/>
      <family val="3"/>
      <charset val="129"/>
    </font>
    <font>
      <sz val="9"/>
      <name val="맑은 고딕"/>
      <family val="3"/>
      <charset val="129"/>
      <scheme val="minor"/>
    </font>
    <font>
      <sz val="11"/>
      <color theme="1"/>
      <name val="맑은 고딕"/>
      <family val="3"/>
      <charset val="129"/>
      <scheme val="minor"/>
    </font>
    <font>
      <sz val="9"/>
      <color theme="1"/>
      <name val="맑은 고딕"/>
      <family val="2"/>
      <charset val="129"/>
      <scheme val="minor"/>
    </font>
    <font>
      <sz val="9"/>
      <color rgb="FFFF0000"/>
      <name val="맑은 고딕"/>
      <family val="3"/>
      <charset val="129"/>
      <scheme val="minor"/>
    </font>
    <font>
      <sz val="10"/>
      <name val="맑은 고딕"/>
      <family val="3"/>
      <charset val="129"/>
      <scheme val="minor"/>
    </font>
    <font>
      <sz val="9"/>
      <color rgb="FF0000FF"/>
      <name val="맑은 고딕"/>
      <family val="3"/>
      <charset val="129"/>
      <scheme val="minor"/>
    </font>
  </fonts>
  <fills count="9">
    <fill>
      <patternFill patternType="none"/>
    </fill>
    <fill>
      <patternFill patternType="gray125"/>
    </fill>
    <fill>
      <patternFill patternType="solid">
        <fgColor rgb="FFFFFFFF"/>
        <bgColor rgb="FFFFFFFF"/>
      </patternFill>
    </fill>
    <fill>
      <patternFill patternType="solid">
        <fgColor rgb="FFDDEBF7"/>
        <bgColor rgb="FFDDEBF7"/>
      </patternFill>
    </fill>
    <fill>
      <patternFill patternType="solid">
        <fgColor rgb="FFE2EFDA"/>
        <bgColor rgb="FFE2EFDA"/>
      </patternFill>
    </fill>
    <fill>
      <patternFill patternType="solid">
        <fgColor theme="0"/>
        <bgColor indexed="64"/>
      </patternFill>
    </fill>
    <fill>
      <patternFill patternType="solid">
        <fgColor theme="9" tint="0.79998168889431442"/>
        <bgColor indexed="64"/>
      </patternFill>
    </fill>
    <fill>
      <patternFill patternType="solid">
        <fgColor rgb="FFE2F0D9"/>
        <bgColor indexed="64"/>
      </patternFill>
    </fill>
    <fill>
      <patternFill patternType="solid">
        <fgColor rgb="FFFFFFFF"/>
        <bgColor indexed="64"/>
      </patternFill>
    </fill>
  </fills>
  <borders count="20">
    <border>
      <left/>
      <right/>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auto="1"/>
      </left>
      <right style="thin">
        <color auto="1"/>
      </right>
      <top style="thin">
        <color auto="1"/>
      </top>
      <bottom style="thin">
        <color auto="1"/>
      </bottom>
      <diagonal/>
    </border>
    <border>
      <left/>
      <right/>
      <top style="hair">
        <color indexed="64"/>
      </top>
      <bottom/>
      <diagonal/>
    </border>
    <border>
      <left/>
      <right style="thin">
        <color auto="1"/>
      </right>
      <top style="thin">
        <color auto="1"/>
      </top>
      <bottom style="thin">
        <color auto="1"/>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2">
    <xf numFmtId="0" fontId="0" fillId="0" borderId="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0" fontId="2" fillId="0" borderId="0" applyNumberForma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41" fontId="15" fillId="0" borderId="0" applyFont="0" applyFill="0" applyBorder="0" applyAlignment="0" applyProtection="0">
      <alignment vertical="center"/>
    </xf>
    <xf numFmtId="41" fontId="15" fillId="0" borderId="0" applyFont="0" applyFill="0" applyBorder="0" applyAlignment="0" applyProtection="0">
      <alignment vertical="center"/>
    </xf>
    <xf numFmtId="9" fontId="1" fillId="0" borderId="0" applyFont="0" applyFill="0" applyBorder="0" applyAlignment="0" applyProtection="0">
      <alignment vertical="center"/>
    </xf>
    <xf numFmtId="41" fontId="15" fillId="0" borderId="0" applyFont="0" applyFill="0" applyBorder="0" applyAlignment="0" applyProtection="0">
      <alignment vertical="center"/>
    </xf>
  </cellStyleXfs>
  <cellXfs count="166">
    <xf numFmtId="0" fontId="0" fillId="0" borderId="0" xfId="0">
      <alignment vertical="center"/>
    </xf>
    <xf numFmtId="0" fontId="0" fillId="0" borderId="0" xfId="0" applyAlignment="1">
      <alignment horizontal="center" vertical="center"/>
    </xf>
    <xf numFmtId="0" fontId="0" fillId="0" borderId="0" xfId="0" applyFill="1">
      <alignment vertical="center"/>
    </xf>
    <xf numFmtId="0" fontId="7" fillId="0" borderId="0" xfId="0" applyFont="1">
      <alignment vertical="center"/>
    </xf>
    <xf numFmtId="0" fontId="7" fillId="0" borderId="6" xfId="6" applyFont="1" applyFill="1" applyBorder="1" applyAlignment="1" applyProtection="1">
      <alignment horizontal="center" vertical="center" wrapText="1"/>
    </xf>
    <xf numFmtId="0" fontId="7" fillId="0" borderId="5" xfId="0" applyFont="1" applyFill="1" applyBorder="1" applyAlignment="1">
      <alignment horizontal="center" vertical="center"/>
    </xf>
    <xf numFmtId="0" fontId="7" fillId="0" borderId="5" xfId="0" applyFont="1" applyFill="1" applyBorder="1" applyAlignment="1">
      <alignment horizontal="center" vertical="center" shrinkToFit="1"/>
    </xf>
    <xf numFmtId="0" fontId="7" fillId="0" borderId="5" xfId="0" applyFont="1" applyFill="1" applyBorder="1" applyAlignment="1">
      <alignment horizontal="center" vertical="center" wrapText="1" shrinkToFit="1"/>
    </xf>
    <xf numFmtId="0" fontId="7" fillId="0" borderId="5" xfId="0" applyFont="1" applyFill="1" applyBorder="1" applyAlignment="1">
      <alignment horizontal="center" vertical="center" wrapText="1"/>
    </xf>
    <xf numFmtId="0" fontId="7" fillId="0" borderId="5" xfId="5" applyFont="1" applyFill="1" applyBorder="1" applyAlignment="1" applyProtection="1">
      <alignment horizontal="center" vertical="center" wrapText="1" shrinkToFit="1"/>
    </xf>
    <xf numFmtId="9" fontId="8" fillId="4" borderId="5" xfId="1" applyNumberFormat="1" applyFont="1" applyFill="1" applyBorder="1" applyAlignment="1">
      <alignment horizontal="center" vertical="center" wrapText="1"/>
    </xf>
    <xf numFmtId="176" fontId="8" fillId="0" borderId="5" xfId="6" applyNumberFormat="1" applyFont="1" applyFill="1" applyBorder="1" applyAlignment="1" applyProtection="1">
      <alignment horizontal="center" vertical="center" wrapText="1" shrinkToFit="1"/>
    </xf>
    <xf numFmtId="0" fontId="7" fillId="0" borderId="0" xfId="0" applyFont="1" applyFill="1">
      <alignment vertical="center"/>
    </xf>
    <xf numFmtId="0" fontId="7" fillId="2" borderId="5" xfId="5" applyFont="1" applyFill="1" applyBorder="1" applyAlignment="1" applyProtection="1">
      <alignment horizontal="center" vertical="center" wrapText="1" shrinkToFit="1"/>
    </xf>
    <xf numFmtId="0" fontId="7" fillId="2" borderId="5" xfId="0" applyFont="1" applyFill="1" applyBorder="1" applyAlignment="1">
      <alignment horizontal="center" vertical="center" shrinkToFit="1"/>
    </xf>
    <xf numFmtId="0" fontId="7" fillId="2" borderId="5" xfId="0" applyFont="1" applyFill="1" applyBorder="1" applyAlignment="1">
      <alignment horizontal="center" vertical="center" wrapText="1"/>
    </xf>
    <xf numFmtId="176" fontId="8" fillId="2" borderId="5" xfId="6" applyNumberFormat="1" applyFont="1" applyFill="1" applyBorder="1" applyAlignment="1" applyProtection="1">
      <alignment horizontal="center" vertical="center" wrapText="1" shrinkToFit="1"/>
    </xf>
    <xf numFmtId="0" fontId="7" fillId="0" borderId="8" xfId="6" applyFont="1" applyFill="1" applyBorder="1" applyAlignment="1" applyProtection="1">
      <alignment horizontal="center" vertical="center" wrapText="1"/>
    </xf>
    <xf numFmtId="0" fontId="7" fillId="0" borderId="5" xfId="7" applyFont="1" applyFill="1" applyBorder="1" applyAlignment="1" applyProtection="1">
      <alignment horizontal="center" vertical="center"/>
    </xf>
    <xf numFmtId="0" fontId="9" fillId="0" borderId="0" xfId="0" applyFont="1">
      <alignment vertical="center"/>
    </xf>
    <xf numFmtId="0" fontId="7" fillId="2" borderId="5" xfId="5" applyFont="1" applyFill="1" applyBorder="1" applyAlignment="1" applyProtection="1">
      <alignment horizontal="center" vertical="center" shrinkToFit="1"/>
    </xf>
    <xf numFmtId="0" fontId="7" fillId="0" borderId="5" xfId="0" applyFont="1" applyBorder="1" applyAlignment="1">
      <alignment horizontal="center" vertical="center"/>
    </xf>
    <xf numFmtId="0" fontId="8" fillId="0" borderId="5" xfId="0" applyFont="1" applyBorder="1" applyAlignment="1">
      <alignment horizontal="center" vertical="center"/>
    </xf>
    <xf numFmtId="0" fontId="8" fillId="0" borderId="5" xfId="7" applyFont="1" applyFill="1" applyBorder="1" applyAlignment="1" applyProtection="1">
      <alignment horizontal="center" vertical="center"/>
    </xf>
    <xf numFmtId="0" fontId="7" fillId="0" borderId="5" xfId="6" applyFont="1" applyFill="1" applyBorder="1" applyAlignment="1" applyProtection="1">
      <alignment horizontal="center" vertical="center" shrinkToFit="1"/>
    </xf>
    <xf numFmtId="176" fontId="8" fillId="4" borderId="5" xfId="1" applyFont="1" applyFill="1" applyBorder="1" applyAlignment="1">
      <alignment horizontal="center" vertical="center" wrapText="1"/>
    </xf>
    <xf numFmtId="0" fontId="7" fillId="2" borderId="5" xfId="6" applyFont="1" applyFill="1" applyBorder="1" applyAlignment="1" applyProtection="1">
      <alignment horizontal="center" vertical="center" shrinkToFit="1"/>
    </xf>
    <xf numFmtId="0" fontId="7" fillId="0" borderId="5" xfId="0" applyFont="1" applyFill="1" applyBorder="1">
      <alignment vertical="center"/>
    </xf>
    <xf numFmtId="0" fontId="7" fillId="0" borderId="5" xfId="0" applyFont="1" applyBorder="1">
      <alignment vertical="center"/>
    </xf>
    <xf numFmtId="0" fontId="7" fillId="0" borderId="0" xfId="0" applyFont="1" applyAlignment="1">
      <alignment horizontal="center" vertical="center"/>
    </xf>
    <xf numFmtId="0" fontId="7" fillId="0" borderId="9" xfId="6" applyFont="1" applyFill="1" applyBorder="1" applyAlignment="1" applyProtection="1">
      <alignment horizontal="center" vertical="center" wrapText="1"/>
    </xf>
    <xf numFmtId="178" fontId="7" fillId="0" borderId="5" xfId="5" applyNumberFormat="1" applyFont="1" applyFill="1" applyBorder="1" applyAlignment="1" applyProtection="1">
      <alignment horizontal="center" vertical="center"/>
    </xf>
    <xf numFmtId="0" fontId="9" fillId="0" borderId="0" xfId="0" applyFont="1" applyAlignment="1">
      <alignment horizontal="center" vertical="center"/>
    </xf>
    <xf numFmtId="0" fontId="7" fillId="0" borderId="10" xfId="6" applyFont="1" applyFill="1" applyBorder="1" applyAlignment="1" applyProtection="1">
      <alignment horizontal="center" vertical="center" wrapText="1"/>
    </xf>
    <xf numFmtId="0" fontId="7" fillId="0" borderId="11" xfId="0" applyFont="1" applyFill="1" applyBorder="1" applyAlignment="1">
      <alignment horizontal="center" vertical="center"/>
    </xf>
    <xf numFmtId="0" fontId="7" fillId="0" borderId="11" xfId="7" applyFont="1" applyFill="1" applyBorder="1" applyAlignment="1" applyProtection="1">
      <alignment horizontal="center" vertical="center"/>
    </xf>
    <xf numFmtId="0" fontId="7" fillId="0" borderId="11" xfId="0" applyFont="1" applyBorder="1" applyAlignment="1">
      <alignment horizontal="center" vertical="center"/>
    </xf>
    <xf numFmtId="0" fontId="7" fillId="2" borderId="11" xfId="6" applyFont="1" applyFill="1" applyBorder="1" applyAlignment="1" applyProtection="1">
      <alignment horizontal="center" vertical="center" wrapText="1" shrinkToFit="1"/>
    </xf>
    <xf numFmtId="0" fontId="7" fillId="0" borderId="11" xfId="0" applyFont="1" applyFill="1" applyBorder="1" applyAlignment="1">
      <alignment horizontal="center" vertical="center" shrinkToFit="1"/>
    </xf>
    <xf numFmtId="0" fontId="7" fillId="2" borderId="11" xfId="0" applyFont="1" applyFill="1" applyBorder="1" applyAlignment="1">
      <alignment horizontal="center" vertical="center" wrapText="1"/>
    </xf>
    <xf numFmtId="0" fontId="7" fillId="2" borderId="11" xfId="5" applyFont="1" applyFill="1" applyBorder="1" applyAlignment="1" applyProtection="1">
      <alignment horizontal="center" vertical="center" wrapText="1" shrinkToFit="1"/>
    </xf>
    <xf numFmtId="9" fontId="8" fillId="4" borderId="11" xfId="1" applyNumberFormat="1"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3" fillId="0" borderId="12" xfId="6" applyFont="1" applyFill="1" applyBorder="1" applyAlignment="1">
      <alignment horizontal="center" vertical="center" wrapText="1"/>
    </xf>
    <xf numFmtId="0" fontId="13" fillId="0" borderId="12" xfId="0" applyFont="1" applyFill="1" applyBorder="1" applyAlignment="1">
      <alignment horizontal="center" vertical="center"/>
    </xf>
    <xf numFmtId="0" fontId="13" fillId="0" borderId="12" xfId="0" applyFont="1" applyFill="1" applyBorder="1" applyAlignment="1">
      <alignment horizontal="center" vertical="center" shrinkToFit="1"/>
    </xf>
    <xf numFmtId="0" fontId="13" fillId="0" borderId="12" xfId="5" applyFont="1" applyFill="1" applyBorder="1" applyAlignment="1">
      <alignment horizontal="center" vertical="center" shrinkToFit="1"/>
    </xf>
    <xf numFmtId="0" fontId="13" fillId="0" borderId="12" xfId="0" applyFont="1" applyFill="1" applyBorder="1" applyAlignment="1">
      <alignment horizontal="center" vertical="center" wrapText="1"/>
    </xf>
    <xf numFmtId="0" fontId="13" fillId="0" borderId="12" xfId="5" applyFont="1" applyFill="1" applyBorder="1" applyAlignment="1">
      <alignment horizontal="center" vertical="center" wrapText="1" shrinkToFit="1"/>
    </xf>
    <xf numFmtId="0" fontId="14" fillId="0" borderId="0" xfId="0" applyFont="1" applyFill="1">
      <alignment vertical="center"/>
    </xf>
    <xf numFmtId="0" fontId="14" fillId="0" borderId="0" xfId="0" applyFont="1">
      <alignment vertical="center"/>
    </xf>
    <xf numFmtId="0" fontId="14" fillId="0" borderId="0" xfId="0" applyFont="1" applyAlignment="1">
      <alignment vertical="center" shrinkToFit="1"/>
    </xf>
    <xf numFmtId="0" fontId="16" fillId="0" borderId="13" xfId="0" applyFont="1" applyBorder="1">
      <alignment vertical="center"/>
    </xf>
    <xf numFmtId="0" fontId="14" fillId="0" borderId="13" xfId="0" applyFont="1" applyBorder="1">
      <alignment vertical="center"/>
    </xf>
    <xf numFmtId="9" fontId="13" fillId="6" borderId="12" xfId="8" applyNumberFormat="1" applyFont="1" applyFill="1" applyBorder="1" applyAlignment="1">
      <alignment horizontal="center" vertical="center" wrapText="1"/>
    </xf>
    <xf numFmtId="0" fontId="17" fillId="0" borderId="0" xfId="0" applyFont="1">
      <alignment vertical="center"/>
    </xf>
    <xf numFmtId="0" fontId="16" fillId="0" borderId="0" xfId="0" applyFont="1" applyFill="1">
      <alignment vertical="center"/>
    </xf>
    <xf numFmtId="0" fontId="16" fillId="0" borderId="0" xfId="0" applyFont="1">
      <alignment vertical="center"/>
    </xf>
    <xf numFmtId="0" fontId="11" fillId="0" borderId="0" xfId="0" applyFont="1" applyFill="1">
      <alignment vertical="center"/>
    </xf>
    <xf numFmtId="0" fontId="11" fillId="0" borderId="0" xfId="0" applyFont="1">
      <alignment vertical="center"/>
    </xf>
    <xf numFmtId="0" fontId="18" fillId="0" borderId="12" xfId="0" applyFont="1" applyBorder="1" applyAlignment="1">
      <alignment horizontal="center" vertical="center" wrapText="1"/>
    </xf>
    <xf numFmtId="0" fontId="13" fillId="0" borderId="12" xfId="7" applyFont="1" applyFill="1" applyBorder="1" applyAlignment="1">
      <alignment horizontal="center" vertical="center" wrapText="1"/>
    </xf>
    <xf numFmtId="0" fontId="13" fillId="0" borderId="12" xfId="0" applyFont="1" applyFill="1" applyBorder="1" applyAlignment="1">
      <alignment horizontal="center" vertical="center" wrapText="1" shrinkToFit="1"/>
    </xf>
    <xf numFmtId="0" fontId="13" fillId="5" borderId="12" xfId="5" applyFont="1" applyFill="1" applyBorder="1" applyAlignment="1">
      <alignment horizontal="center" vertical="center" wrapText="1" shrinkToFit="1"/>
    </xf>
    <xf numFmtId="0" fontId="13" fillId="5" borderId="12" xfId="0" applyFont="1" applyFill="1" applyBorder="1" applyAlignment="1">
      <alignment horizontal="center" vertical="center" wrapText="1"/>
    </xf>
    <xf numFmtId="0" fontId="13" fillId="5" borderId="12" xfId="0" applyFont="1" applyFill="1" applyBorder="1" applyAlignment="1">
      <alignment horizontal="center" vertical="center" shrinkToFit="1"/>
    </xf>
    <xf numFmtId="9" fontId="13" fillId="6" borderId="12" xfId="10" applyFont="1" applyFill="1" applyBorder="1" applyAlignment="1">
      <alignment horizontal="center" vertical="center" wrapText="1"/>
    </xf>
    <xf numFmtId="0" fontId="13" fillId="5" borderId="12" xfId="0" applyFont="1" applyFill="1" applyBorder="1" applyAlignment="1">
      <alignment horizontal="center" vertical="center" wrapText="1" shrinkToFit="1"/>
    </xf>
    <xf numFmtId="0" fontId="13" fillId="5" borderId="12" xfId="5" applyFont="1" applyFill="1" applyBorder="1" applyAlignment="1">
      <alignment horizontal="center" vertical="center" shrinkToFit="1"/>
    </xf>
    <xf numFmtId="0" fontId="14" fillId="0" borderId="12" xfId="0" applyFont="1" applyFill="1" applyBorder="1" applyAlignment="1">
      <alignment vertical="center" wrapText="1"/>
    </xf>
    <xf numFmtId="0" fontId="14" fillId="0" borderId="12" xfId="0" applyFont="1" applyBorder="1" applyAlignment="1">
      <alignment vertical="center" wrapText="1"/>
    </xf>
    <xf numFmtId="0" fontId="7" fillId="0" borderId="0" xfId="0" applyNumberFormat="1" applyFont="1" applyFill="1">
      <alignment vertical="center"/>
    </xf>
    <xf numFmtId="0" fontId="16" fillId="0" borderId="0" xfId="0" applyFont="1" applyFill="1" applyAlignment="1">
      <alignment vertical="center"/>
    </xf>
    <xf numFmtId="0" fontId="16" fillId="0" borderId="0" xfId="0" applyFont="1" applyAlignment="1">
      <alignment vertical="center"/>
    </xf>
    <xf numFmtId="0" fontId="14" fillId="0" borderId="0" xfId="0" applyFont="1" applyFill="1" applyAlignment="1">
      <alignment horizontal="center" vertical="center"/>
    </xf>
    <xf numFmtId="0" fontId="13" fillId="0" borderId="0" xfId="0" applyFont="1" applyFill="1" applyAlignment="1">
      <alignment horizontal="center" vertical="center"/>
    </xf>
    <xf numFmtId="0" fontId="20" fillId="0" borderId="0" xfId="0" applyFont="1" applyFill="1">
      <alignment vertical="center"/>
    </xf>
    <xf numFmtId="0" fontId="5" fillId="3" borderId="3" xfId="6" applyFont="1" applyFill="1" applyBorder="1" applyAlignment="1" applyProtection="1">
      <alignment horizontal="center" vertical="center" wrapText="1"/>
    </xf>
    <xf numFmtId="0" fontId="5" fillId="3" borderId="5" xfId="6" applyFont="1" applyFill="1" applyBorder="1" applyAlignment="1" applyProtection="1">
      <alignment horizontal="center" vertical="center" wrapText="1"/>
    </xf>
    <xf numFmtId="0" fontId="5" fillId="3" borderId="3" xfId="6" applyFont="1" applyFill="1" applyBorder="1" applyAlignment="1" applyProtection="1">
      <alignment horizontal="center" vertical="center"/>
    </xf>
    <xf numFmtId="0" fontId="3" fillId="2" borderId="1" xfId="6" applyFont="1" applyFill="1" applyBorder="1" applyAlignment="1" applyProtection="1">
      <alignment horizontal="left" vertical="center"/>
    </xf>
    <xf numFmtId="0" fontId="5" fillId="3" borderId="2" xfId="6" applyFont="1" applyFill="1" applyBorder="1" applyAlignment="1" applyProtection="1">
      <alignment horizontal="center" vertical="center" wrapText="1"/>
    </xf>
    <xf numFmtId="0" fontId="5" fillId="3" borderId="3" xfId="6" applyFont="1" applyFill="1" applyBorder="1" applyAlignment="1" applyProtection="1">
      <alignment horizontal="center" vertical="center" shrinkToFit="1"/>
    </xf>
    <xf numFmtId="0" fontId="5" fillId="3" borderId="4" xfId="6" applyFont="1" applyFill="1" applyBorder="1" applyAlignment="1" applyProtection="1">
      <alignment horizontal="center" vertical="center" wrapText="1"/>
    </xf>
    <xf numFmtId="0" fontId="21" fillId="0" borderId="0" xfId="0" applyFont="1" applyFill="1">
      <alignment vertical="center"/>
    </xf>
    <xf numFmtId="0" fontId="19" fillId="0" borderId="0" xfId="0" applyFont="1">
      <alignment vertical="center"/>
    </xf>
    <xf numFmtId="0" fontId="13" fillId="0" borderId="12" xfId="0" applyFont="1" applyBorder="1" applyAlignment="1">
      <alignment horizontal="center" vertical="center" wrapText="1"/>
    </xf>
    <xf numFmtId="41" fontId="13" fillId="6" borderId="12" xfId="1" applyNumberFormat="1" applyFont="1" applyFill="1" applyBorder="1" applyAlignment="1">
      <alignment horizontal="right" vertical="center" wrapText="1"/>
    </xf>
    <xf numFmtId="41" fontId="13" fillId="0" borderId="12" xfId="6" applyNumberFormat="1" applyFont="1" applyFill="1" applyBorder="1" applyAlignment="1">
      <alignment horizontal="right" vertical="center" wrapText="1" shrinkToFit="1"/>
    </xf>
    <xf numFmtId="9" fontId="13" fillId="6" borderId="12" xfId="1" applyNumberFormat="1" applyFont="1" applyFill="1" applyBorder="1" applyAlignment="1">
      <alignment horizontal="center" vertical="center" wrapText="1"/>
    </xf>
    <xf numFmtId="179" fontId="13" fillId="0" borderId="12" xfId="5" applyNumberFormat="1" applyFont="1" applyFill="1" applyBorder="1" applyAlignment="1">
      <alignment horizontal="center" vertical="center" wrapText="1" shrinkToFit="1"/>
    </xf>
    <xf numFmtId="0" fontId="13" fillId="0" borderId="12" xfId="0" applyNumberFormat="1" applyFont="1" applyFill="1" applyBorder="1" applyAlignment="1">
      <alignment horizontal="center" vertical="center"/>
    </xf>
    <xf numFmtId="0" fontId="13" fillId="0" borderId="12" xfId="5" applyNumberFormat="1" applyFont="1" applyFill="1" applyBorder="1" applyAlignment="1">
      <alignment horizontal="center" vertical="center" wrapText="1" shrinkToFit="1"/>
    </xf>
    <xf numFmtId="0" fontId="13" fillId="5" borderId="12" xfId="6" applyFont="1" applyFill="1" applyBorder="1" applyAlignment="1">
      <alignment horizontal="center" vertical="center" shrinkToFit="1"/>
    </xf>
    <xf numFmtId="0" fontId="13" fillId="8" borderId="12" xfId="0" applyNumberFormat="1" applyFont="1" applyFill="1" applyBorder="1" applyAlignment="1">
      <alignment horizontal="center" vertical="center" wrapText="1"/>
    </xf>
    <xf numFmtId="0" fontId="18" fillId="0" borderId="14" xfId="0" applyFont="1" applyBorder="1" applyAlignment="1">
      <alignment horizontal="center" vertical="center" wrapText="1"/>
    </xf>
    <xf numFmtId="0" fontId="14" fillId="0" borderId="14" xfId="0" applyFont="1" applyFill="1" applyBorder="1" applyAlignment="1">
      <alignment horizontal="center" vertical="center" wrapText="1"/>
    </xf>
    <xf numFmtId="0" fontId="14" fillId="0" borderId="14" xfId="0" applyFont="1" applyFill="1" applyBorder="1" applyAlignment="1">
      <alignment vertical="center" wrapText="1"/>
    </xf>
    <xf numFmtId="0" fontId="14" fillId="0" borderId="14" xfId="0" applyFont="1" applyBorder="1" applyAlignment="1">
      <alignment vertical="center" wrapText="1"/>
    </xf>
    <xf numFmtId="0" fontId="5" fillId="3" borderId="15" xfId="6" applyFont="1" applyFill="1" applyBorder="1" applyAlignment="1" applyProtection="1">
      <alignment horizontal="center" vertical="center" wrapText="1"/>
    </xf>
    <xf numFmtId="0" fontId="5" fillId="3" borderId="16" xfId="6" applyFont="1" applyFill="1" applyBorder="1" applyAlignment="1" applyProtection="1">
      <alignment horizontal="center" vertical="center" wrapText="1"/>
    </xf>
    <xf numFmtId="0" fontId="5" fillId="3" borderId="16" xfId="6" applyFont="1" applyFill="1" applyBorder="1" applyAlignment="1" applyProtection="1">
      <alignment horizontal="center" vertical="center" shrinkToFit="1"/>
    </xf>
    <xf numFmtId="0" fontId="5" fillId="3" borderId="17" xfId="6" applyFont="1" applyFill="1" applyBorder="1" applyAlignment="1" applyProtection="1">
      <alignment horizontal="center" vertical="center" wrapText="1"/>
    </xf>
    <xf numFmtId="0" fontId="5" fillId="3" borderId="16" xfId="6" applyFont="1" applyFill="1" applyBorder="1" applyAlignment="1" applyProtection="1">
      <alignment horizontal="center" vertical="center"/>
    </xf>
    <xf numFmtId="0" fontId="7" fillId="0" borderId="7" xfId="0" applyFont="1" applyFill="1" applyBorder="1" applyAlignment="1">
      <alignment horizontal="center" vertical="center"/>
    </xf>
    <xf numFmtId="0" fontId="7" fillId="0" borderId="7" xfId="7" applyFont="1" applyFill="1" applyBorder="1" applyAlignment="1" applyProtection="1">
      <alignment horizontal="center" vertical="center"/>
    </xf>
    <xf numFmtId="0" fontId="7" fillId="0" borderId="7" xfId="0" applyFont="1" applyFill="1" applyBorder="1" applyAlignment="1">
      <alignment horizontal="center" vertical="center" shrinkToFit="1"/>
    </xf>
    <xf numFmtId="0" fontId="7" fillId="2" borderId="7" xfId="5" applyFont="1" applyFill="1" applyBorder="1" applyAlignment="1" applyProtection="1">
      <alignment horizontal="center" vertical="center" wrapText="1" shrinkToFit="1"/>
    </xf>
    <xf numFmtId="0" fontId="7" fillId="2" borderId="7" xfId="0" applyFont="1" applyFill="1" applyBorder="1" applyAlignment="1">
      <alignment horizontal="center" vertical="center" wrapText="1"/>
    </xf>
    <xf numFmtId="9" fontId="8" fillId="4" borderId="7" xfId="1" applyNumberFormat="1" applyFont="1" applyFill="1" applyBorder="1" applyAlignment="1">
      <alignment horizontal="center" vertical="center" wrapText="1"/>
    </xf>
    <xf numFmtId="41" fontId="13" fillId="6" borderId="12" xfId="8" applyNumberFormat="1" applyFont="1" applyFill="1" applyBorder="1" applyAlignment="1">
      <alignment horizontal="right" vertical="center" wrapText="1"/>
    </xf>
    <xf numFmtId="0" fontId="13" fillId="0" borderId="12" xfId="7" applyFont="1" applyFill="1" applyBorder="1" applyAlignment="1">
      <alignment horizontal="center" vertical="center"/>
    </xf>
    <xf numFmtId="179" fontId="13" fillId="0" borderId="12" xfId="5" applyNumberFormat="1" applyFont="1" applyFill="1" applyBorder="1" applyAlignment="1">
      <alignment horizontal="center" vertical="center" shrinkToFit="1"/>
    </xf>
    <xf numFmtId="41" fontId="13" fillId="5" borderId="12" xfId="6" applyNumberFormat="1" applyFont="1" applyFill="1" applyBorder="1" applyAlignment="1">
      <alignment horizontal="right" vertical="center" wrapText="1" shrinkToFit="1"/>
    </xf>
    <xf numFmtId="0" fontId="13" fillId="5" borderId="12" xfId="6" applyFont="1" applyFill="1" applyBorder="1" applyAlignment="1">
      <alignment horizontal="center" vertical="center" wrapText="1" shrinkToFit="1"/>
    </xf>
    <xf numFmtId="0" fontId="13" fillId="0" borderId="12" xfId="0" applyFont="1" applyBorder="1" applyAlignment="1">
      <alignment horizontal="center" vertical="center"/>
    </xf>
    <xf numFmtId="49" fontId="13" fillId="0" borderId="12" xfId="0" applyNumberFormat="1" applyFont="1" applyFill="1" applyBorder="1" applyAlignment="1">
      <alignment horizontal="center" vertical="center" shrinkToFit="1"/>
    </xf>
    <xf numFmtId="49" fontId="13" fillId="5" borderId="12" xfId="5" applyNumberFormat="1" applyFont="1" applyFill="1" applyBorder="1" applyAlignment="1">
      <alignment horizontal="center" vertical="center" wrapText="1" shrinkToFit="1"/>
    </xf>
    <xf numFmtId="49" fontId="13" fillId="5" borderId="12" xfId="0" applyNumberFormat="1" applyFont="1" applyFill="1" applyBorder="1" applyAlignment="1">
      <alignment horizontal="center" vertical="center" wrapText="1"/>
    </xf>
    <xf numFmtId="0" fontId="13" fillId="0" borderId="12" xfId="0" applyFont="1" applyFill="1" applyBorder="1" applyAlignment="1">
      <alignment horizontal="center" vertical="center"/>
    </xf>
    <xf numFmtId="0" fontId="13" fillId="5" borderId="12" xfId="0" applyFont="1" applyFill="1" applyBorder="1" applyAlignment="1">
      <alignment horizontal="center" vertical="center" shrinkToFit="1"/>
    </xf>
    <xf numFmtId="0" fontId="13" fillId="0" borderId="12" xfId="0" applyFont="1" applyFill="1" applyBorder="1" applyAlignment="1">
      <alignment horizontal="center" vertical="center" shrinkToFit="1"/>
    </xf>
    <xf numFmtId="0" fontId="13" fillId="5" borderId="12" xfId="0" applyFont="1" applyFill="1" applyBorder="1" applyAlignment="1">
      <alignment horizontal="center" vertical="center" wrapText="1"/>
    </xf>
    <xf numFmtId="0" fontId="13" fillId="5" borderId="12" xfId="0" applyFont="1" applyFill="1" applyBorder="1" applyAlignment="1">
      <alignment horizontal="center" vertical="center"/>
    </xf>
    <xf numFmtId="0" fontId="13" fillId="0" borderId="12" xfId="5" applyFont="1" applyBorder="1" applyAlignment="1">
      <alignment horizontal="center" vertical="center"/>
    </xf>
    <xf numFmtId="0" fontId="13" fillId="0" borderId="12" xfId="0" applyFont="1" applyFill="1" applyBorder="1" applyAlignment="1">
      <alignment horizontal="left" vertical="center" wrapText="1" shrinkToFit="1"/>
    </xf>
    <xf numFmtId="0" fontId="13" fillId="2" borderId="12" xfId="0" applyFont="1" applyFill="1" applyBorder="1" applyAlignment="1">
      <alignment horizontal="center" vertical="center" shrinkToFit="1"/>
    </xf>
    <xf numFmtId="0" fontId="13" fillId="2" borderId="12" xfId="5" applyFont="1" applyFill="1" applyBorder="1" applyAlignment="1" applyProtection="1">
      <alignment horizontal="center" vertical="center" wrapText="1" shrinkToFit="1"/>
    </xf>
    <xf numFmtId="177" fontId="13" fillId="0" borderId="12" xfId="5" applyNumberFormat="1" applyFont="1" applyFill="1" applyBorder="1" applyAlignment="1" applyProtection="1">
      <alignment horizontal="center" vertical="center" wrapText="1" shrinkToFit="1"/>
    </xf>
    <xf numFmtId="0" fontId="13" fillId="2" borderId="12" xfId="0" applyFont="1" applyFill="1" applyBorder="1" applyAlignment="1">
      <alignment horizontal="center" vertical="center" wrapText="1"/>
    </xf>
    <xf numFmtId="0" fontId="13" fillId="0" borderId="12" xfId="6" applyFont="1" applyFill="1" applyBorder="1" applyAlignment="1" applyProtection="1">
      <alignment horizontal="center" vertical="center" wrapText="1"/>
    </xf>
    <xf numFmtId="0" fontId="13" fillId="0" borderId="12" xfId="5" applyFont="1" applyFill="1" applyBorder="1" applyAlignment="1" applyProtection="1">
      <alignment horizontal="center" vertical="center" wrapText="1" shrinkToFit="1"/>
    </xf>
    <xf numFmtId="0" fontId="13" fillId="0" borderId="12" xfId="7" applyFont="1" applyFill="1" applyBorder="1" applyAlignment="1" applyProtection="1">
      <alignment horizontal="center" vertical="center"/>
    </xf>
    <xf numFmtId="9" fontId="13" fillId="6" borderId="12" xfId="1" applyNumberFormat="1" applyFont="1" applyFill="1" applyBorder="1" applyAlignment="1">
      <alignment horizontal="center" vertical="center" shrinkToFit="1"/>
    </xf>
    <xf numFmtId="49" fontId="13" fillId="6" borderId="12" xfId="8" applyNumberFormat="1" applyFont="1" applyFill="1" applyBorder="1" applyAlignment="1">
      <alignment horizontal="right" vertical="center" wrapText="1"/>
    </xf>
    <xf numFmtId="49" fontId="13" fillId="5" borderId="12" xfId="6" applyNumberFormat="1" applyFont="1" applyFill="1" applyBorder="1" applyAlignment="1">
      <alignment horizontal="right" vertical="center" wrapText="1" shrinkToFit="1"/>
    </xf>
    <xf numFmtId="49" fontId="13" fillId="6" borderId="12" xfId="8" applyNumberFormat="1" applyFont="1" applyFill="1" applyBorder="1" applyAlignment="1">
      <alignment horizontal="center" vertical="center" wrapText="1"/>
    </xf>
    <xf numFmtId="9" fontId="13" fillId="6" borderId="12" xfId="8" applyNumberFormat="1" applyFont="1" applyFill="1" applyBorder="1" applyAlignment="1">
      <alignment horizontal="center" vertical="center" wrapText="1"/>
    </xf>
    <xf numFmtId="41" fontId="13" fillId="6" borderId="12" xfId="8" applyNumberFormat="1" applyFont="1" applyFill="1" applyBorder="1" applyAlignment="1">
      <alignment horizontal="right" vertical="center"/>
    </xf>
    <xf numFmtId="41" fontId="13" fillId="5" borderId="12" xfId="6" applyNumberFormat="1" applyFont="1" applyFill="1" applyBorder="1" applyAlignment="1">
      <alignment horizontal="right" vertical="center" shrinkToFit="1"/>
    </xf>
    <xf numFmtId="9" fontId="13" fillId="6" borderId="12" xfId="8" applyNumberFormat="1" applyFont="1" applyFill="1" applyBorder="1" applyAlignment="1">
      <alignment horizontal="center" vertical="center"/>
    </xf>
    <xf numFmtId="41" fontId="13" fillId="0" borderId="12" xfId="6" applyNumberFormat="1" applyFont="1" applyFill="1" applyBorder="1" applyAlignment="1">
      <alignment horizontal="right" vertical="center" shrinkToFit="1"/>
    </xf>
    <xf numFmtId="41" fontId="13" fillId="7" borderId="12" xfId="1" applyNumberFormat="1" applyFont="1" applyFill="1" applyBorder="1" applyAlignment="1">
      <alignment horizontal="right" vertical="center" wrapText="1"/>
    </xf>
    <xf numFmtId="9" fontId="13" fillId="7" borderId="12" xfId="1" applyNumberFormat="1" applyFont="1" applyFill="1" applyBorder="1" applyAlignment="1">
      <alignment horizontal="center" vertical="center" wrapText="1"/>
    </xf>
    <xf numFmtId="176" fontId="13" fillId="4" borderId="12" xfId="1" applyFont="1" applyFill="1" applyBorder="1" applyAlignment="1">
      <alignment horizontal="right" vertical="center" wrapText="1"/>
    </xf>
    <xf numFmtId="176" fontId="13" fillId="2" borderId="12" xfId="6" applyNumberFormat="1" applyFont="1" applyFill="1" applyBorder="1" applyAlignment="1" applyProtection="1">
      <alignment horizontal="right" vertical="center" wrapText="1" shrinkToFit="1"/>
    </xf>
    <xf numFmtId="9" fontId="13" fillId="4" borderId="12" xfId="1" applyNumberFormat="1" applyFont="1" applyFill="1" applyBorder="1" applyAlignment="1">
      <alignment horizontal="center" vertical="center" wrapText="1"/>
    </xf>
    <xf numFmtId="176" fontId="13" fillId="4" borderId="12" xfId="1" applyFont="1" applyFill="1" applyBorder="1" applyAlignment="1">
      <alignment horizontal="center" vertical="center" wrapText="1"/>
    </xf>
    <xf numFmtId="176" fontId="13" fillId="2" borderId="12" xfId="6" applyNumberFormat="1" applyFont="1" applyFill="1" applyBorder="1" applyAlignment="1" applyProtection="1">
      <alignment horizontal="center" vertical="center" wrapText="1" shrinkToFit="1"/>
    </xf>
    <xf numFmtId="176" fontId="13" fillId="0" borderId="12" xfId="6" applyNumberFormat="1" applyFont="1" applyFill="1" applyBorder="1" applyAlignment="1" applyProtection="1">
      <alignment horizontal="center" vertical="center" wrapText="1" shrinkToFit="1"/>
    </xf>
    <xf numFmtId="176" fontId="8" fillId="4" borderId="7" xfId="1" applyFont="1" applyFill="1" applyBorder="1" applyAlignment="1">
      <alignment horizontal="center" vertical="center" wrapText="1"/>
    </xf>
    <xf numFmtId="176" fontId="8" fillId="2" borderId="7" xfId="6" applyNumberFormat="1" applyFont="1" applyFill="1" applyBorder="1" applyAlignment="1" applyProtection="1">
      <alignment horizontal="center" vertical="center" wrapText="1" shrinkToFit="1"/>
    </xf>
    <xf numFmtId="176" fontId="8" fillId="4" borderId="5" xfId="2" applyFont="1" applyFill="1" applyBorder="1" applyAlignment="1">
      <alignment horizontal="center" vertical="center" wrapText="1"/>
    </xf>
    <xf numFmtId="176" fontId="8" fillId="4" borderId="11" xfId="1" applyFont="1" applyFill="1" applyBorder="1" applyAlignment="1">
      <alignment horizontal="center" vertical="center" wrapText="1"/>
    </xf>
    <xf numFmtId="176" fontId="8" fillId="2" borderId="11" xfId="6" applyNumberFormat="1" applyFont="1" applyFill="1" applyBorder="1" applyAlignment="1" applyProtection="1">
      <alignment horizontal="center" vertical="center" wrapText="1" shrinkToFit="1"/>
    </xf>
    <xf numFmtId="0" fontId="13" fillId="6" borderId="12" xfId="0" applyNumberFormat="1" applyFont="1" applyFill="1" applyBorder="1" applyAlignment="1">
      <alignment horizontal="right" vertical="center" wrapText="1"/>
    </xf>
    <xf numFmtId="0" fontId="13" fillId="0" borderId="12" xfId="0" applyNumberFormat="1" applyFont="1" applyBorder="1" applyAlignment="1">
      <alignment horizontal="right" vertical="center" wrapText="1"/>
    </xf>
    <xf numFmtId="0" fontId="13" fillId="6" borderId="12" xfId="8" applyNumberFormat="1" applyFont="1" applyFill="1" applyBorder="1" applyAlignment="1">
      <alignment horizontal="right" vertical="center" wrapText="1"/>
    </xf>
    <xf numFmtId="0" fontId="13" fillId="5" borderId="12" xfId="6" applyNumberFormat="1" applyFont="1" applyFill="1" applyBorder="1" applyAlignment="1">
      <alignment horizontal="right" vertical="center" wrapText="1" shrinkToFit="1"/>
    </xf>
    <xf numFmtId="0" fontId="13" fillId="0" borderId="12" xfId="6" applyNumberFormat="1" applyFont="1" applyFill="1" applyBorder="1" applyAlignment="1">
      <alignment horizontal="right" vertical="center" wrapText="1" shrinkToFit="1"/>
    </xf>
    <xf numFmtId="41" fontId="13" fillId="6" borderId="12" xfId="1" applyNumberFormat="1" applyFont="1" applyFill="1" applyBorder="1" applyAlignment="1">
      <alignment horizontal="right" vertical="center" shrinkToFit="1"/>
    </xf>
    <xf numFmtId="41" fontId="13" fillId="6" borderId="12" xfId="8" applyNumberFormat="1" applyFont="1" applyFill="1" applyBorder="1" applyAlignment="1">
      <alignment horizontal="right" vertical="center" wrapText="1"/>
    </xf>
    <xf numFmtId="41" fontId="13" fillId="5" borderId="12" xfId="6" applyNumberFormat="1" applyFont="1" applyFill="1" applyBorder="1" applyAlignment="1">
      <alignment horizontal="right" vertical="center" wrapText="1" shrinkToFit="1"/>
    </xf>
    <xf numFmtId="0" fontId="13" fillId="0" borderId="18" xfId="6" applyFont="1" applyFill="1" applyBorder="1" applyAlignment="1">
      <alignment horizontal="center" vertical="center" wrapText="1"/>
    </xf>
    <xf numFmtId="0" fontId="13" fillId="0" borderId="19" xfId="6" applyFont="1" applyFill="1" applyBorder="1" applyAlignment="1">
      <alignment horizontal="center" vertical="center" wrapText="1"/>
    </xf>
    <xf numFmtId="0" fontId="13" fillId="0" borderId="12" xfId="0" applyNumberFormat="1" applyFont="1" applyBorder="1" applyAlignment="1">
      <alignment horizontal="center" vertical="center" shrinkToFit="1"/>
    </xf>
  </cellXfs>
  <cellStyles count="12">
    <cellStyle name="백분율" xfId="10" builtinId="5"/>
    <cellStyle name="쉼표 [0] 2" xfId="1"/>
    <cellStyle name="쉼표 [0] 2 2" xfId="2"/>
    <cellStyle name="쉼표 [0] 2 3" xfId="8"/>
    <cellStyle name="쉼표 [0] 5 2" xfId="3"/>
    <cellStyle name="쉼표 [0] 5 2 2" xfId="4"/>
    <cellStyle name="쉼표 [0] 5 2 2 2" xfId="11"/>
    <cellStyle name="쉼표 [0] 5 2 3" xfId="9"/>
    <cellStyle name="표준" xfId="0" builtinId="0" customBuiltin="1"/>
    <cellStyle name="표준 2" xfId="6"/>
    <cellStyle name="표준 2 10" xfId="7"/>
    <cellStyle name="표준_자치단체별 위원회 정비 현황"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N225"/>
  <sheetViews>
    <sheetView tabSelected="1" zoomScaleNormal="100" workbookViewId="0">
      <selection activeCell="D30" sqref="D30"/>
    </sheetView>
  </sheetViews>
  <sheetFormatPr defaultRowHeight="16.5" x14ac:dyDescent="0.3"/>
  <cols>
    <col min="1" max="1" width="4.75" bestFit="1" customWidth="1"/>
    <col min="2" max="2" width="13.875" bestFit="1" customWidth="1"/>
    <col min="3" max="3" width="41" bestFit="1" customWidth="1"/>
    <col min="4" max="4" width="54.5" style="1" bestFit="1" customWidth="1"/>
    <col min="5" max="5" width="65.125" customWidth="1"/>
    <col min="6" max="7" width="16.125" style="1" bestFit="1" customWidth="1"/>
    <col min="8" max="8" width="9.375" bestFit="1" customWidth="1"/>
    <col min="9" max="9" width="7.125" style="1" bestFit="1" customWidth="1"/>
    <col min="10" max="11" width="6.375" style="1" bestFit="1" customWidth="1"/>
    <col min="12" max="12" width="9.625" style="1" bestFit="1" customWidth="1"/>
    <col min="13" max="13" width="10.5" bestFit="1" customWidth="1"/>
  </cols>
  <sheetData>
    <row r="3" spans="1:13" ht="17.25" thickBot="1" x14ac:dyDescent="0.35">
      <c r="A3" s="80" t="s">
        <v>405</v>
      </c>
      <c r="B3" s="80"/>
      <c r="C3" s="80"/>
      <c r="D3" s="80"/>
      <c r="E3" s="80"/>
      <c r="F3" s="80"/>
      <c r="G3" s="80"/>
      <c r="H3" s="80"/>
      <c r="I3" s="80"/>
      <c r="J3" s="80"/>
      <c r="K3" s="80"/>
      <c r="L3" s="80"/>
      <c r="M3" s="80"/>
    </row>
    <row r="4" spans="1:13" ht="17.25" thickBot="1" x14ac:dyDescent="0.35">
      <c r="A4" s="80"/>
      <c r="B4" s="80"/>
      <c r="C4" s="80"/>
      <c r="D4" s="80"/>
      <c r="E4" s="80"/>
      <c r="F4" s="80"/>
      <c r="G4" s="80"/>
      <c r="H4" s="80"/>
      <c r="I4" s="80"/>
      <c r="J4" s="80"/>
      <c r="K4" s="80"/>
      <c r="L4" s="80"/>
      <c r="M4" s="80"/>
    </row>
    <row r="5" spans="1:13" ht="17.25" thickBot="1" x14ac:dyDescent="0.35">
      <c r="A5" s="80"/>
      <c r="B5" s="80"/>
      <c r="C5" s="80"/>
      <c r="D5" s="80"/>
      <c r="E5" s="80"/>
      <c r="F5" s="80"/>
      <c r="G5" s="80"/>
      <c r="H5" s="80"/>
      <c r="I5" s="80"/>
      <c r="J5" s="80"/>
      <c r="K5" s="80"/>
      <c r="L5" s="80"/>
      <c r="M5" s="80"/>
    </row>
    <row r="6" spans="1:13" s="2" customFormat="1" ht="17.25" customHeight="1" thickBot="1" x14ac:dyDescent="0.35">
      <c r="A6" s="81" t="s">
        <v>0</v>
      </c>
      <c r="B6" s="77" t="s">
        <v>1</v>
      </c>
      <c r="C6" s="82" t="s">
        <v>2</v>
      </c>
      <c r="D6" s="83" t="s">
        <v>3</v>
      </c>
      <c r="E6" s="83"/>
      <c r="F6" s="79" t="s">
        <v>4</v>
      </c>
      <c r="G6" s="77" t="s">
        <v>5</v>
      </c>
      <c r="H6" s="77" t="s">
        <v>6</v>
      </c>
      <c r="I6" s="79" t="s">
        <v>7</v>
      </c>
      <c r="J6" s="79"/>
      <c r="K6" s="79"/>
      <c r="L6" s="77" t="s">
        <v>8</v>
      </c>
      <c r="M6" s="77" t="s">
        <v>9</v>
      </c>
    </row>
    <row r="7" spans="1:13" s="2" customFormat="1" ht="17.25" thickBot="1" x14ac:dyDescent="0.35">
      <c r="A7" s="81"/>
      <c r="B7" s="77"/>
      <c r="C7" s="82"/>
      <c r="D7" s="78" t="s">
        <v>10</v>
      </c>
      <c r="E7" s="78" t="s">
        <v>11</v>
      </c>
      <c r="F7" s="79"/>
      <c r="G7" s="77"/>
      <c r="H7" s="77"/>
      <c r="I7" s="78" t="s">
        <v>12</v>
      </c>
      <c r="J7" s="78" t="s">
        <v>13</v>
      </c>
      <c r="K7" s="78" t="s">
        <v>14</v>
      </c>
      <c r="L7" s="77"/>
      <c r="M7" s="77"/>
    </row>
    <row r="8" spans="1:13" s="2" customFormat="1" x14ac:dyDescent="0.3">
      <c r="A8" s="99"/>
      <c r="B8" s="100"/>
      <c r="C8" s="101"/>
      <c r="D8" s="102"/>
      <c r="E8" s="102"/>
      <c r="F8" s="103"/>
      <c r="G8" s="100"/>
      <c r="H8" s="100"/>
      <c r="I8" s="102"/>
      <c r="J8" s="102"/>
      <c r="K8" s="102"/>
      <c r="L8" s="100"/>
      <c r="M8" s="100"/>
    </row>
    <row r="9" spans="1:13" s="49" customFormat="1" ht="12" x14ac:dyDescent="0.3">
      <c r="A9" s="43">
        <v>1</v>
      </c>
      <c r="B9" s="44" t="s">
        <v>64</v>
      </c>
      <c r="C9" s="44" t="s">
        <v>65</v>
      </c>
      <c r="D9" s="45" t="s">
        <v>25</v>
      </c>
      <c r="E9" s="45" t="s">
        <v>25</v>
      </c>
      <c r="F9" s="48" t="s">
        <v>30</v>
      </c>
      <c r="G9" s="90" t="s">
        <v>66</v>
      </c>
      <c r="H9" s="47" t="s">
        <v>24</v>
      </c>
      <c r="I9" s="87">
        <v>16</v>
      </c>
      <c r="J9" s="88">
        <v>16</v>
      </c>
      <c r="K9" s="88">
        <v>0</v>
      </c>
      <c r="L9" s="88">
        <v>5</v>
      </c>
      <c r="M9" s="89">
        <v>0.31</v>
      </c>
    </row>
    <row r="10" spans="1:13" s="49" customFormat="1" ht="12" x14ac:dyDescent="0.3">
      <c r="A10" s="43">
        <v>2</v>
      </c>
      <c r="B10" s="44" t="s">
        <v>64</v>
      </c>
      <c r="C10" s="44" t="s">
        <v>70</v>
      </c>
      <c r="D10" s="62" t="s">
        <v>69</v>
      </c>
      <c r="E10" s="45" t="s">
        <v>68</v>
      </c>
      <c r="F10" s="48" t="s">
        <v>67</v>
      </c>
      <c r="G10" s="48" t="s">
        <v>23</v>
      </c>
      <c r="H10" s="47" t="s">
        <v>24</v>
      </c>
      <c r="I10" s="87">
        <f t="shared" ref="I10:I20" si="0">J10+K10</f>
        <v>10</v>
      </c>
      <c r="J10" s="88">
        <v>2</v>
      </c>
      <c r="K10" s="88">
        <v>8</v>
      </c>
      <c r="L10" s="88">
        <v>1</v>
      </c>
      <c r="M10" s="89">
        <f t="shared" ref="M10:M20" si="1">L10/K10</f>
        <v>0.125</v>
      </c>
    </row>
    <row r="11" spans="1:13" s="49" customFormat="1" ht="12" x14ac:dyDescent="0.3">
      <c r="A11" s="43">
        <v>3</v>
      </c>
      <c r="B11" s="44" t="s">
        <v>64</v>
      </c>
      <c r="C11" s="44" t="s">
        <v>354</v>
      </c>
      <c r="D11" s="62" t="s">
        <v>355</v>
      </c>
      <c r="E11" s="45" t="s">
        <v>356</v>
      </c>
      <c r="F11" s="63" t="s">
        <v>357</v>
      </c>
      <c r="G11" s="48" t="s">
        <v>20</v>
      </c>
      <c r="H11" s="47" t="s">
        <v>38</v>
      </c>
      <c r="I11" s="110">
        <f>J11+K11</f>
        <v>52</v>
      </c>
      <c r="J11" s="88">
        <v>7</v>
      </c>
      <c r="K11" s="88">
        <v>45</v>
      </c>
      <c r="L11" s="88">
        <v>27</v>
      </c>
      <c r="M11" s="54">
        <f>L11/K11</f>
        <v>0.6</v>
      </c>
    </row>
    <row r="12" spans="1:13" s="49" customFormat="1" ht="12" x14ac:dyDescent="0.3">
      <c r="A12" s="43">
        <v>4</v>
      </c>
      <c r="B12" s="44" t="s">
        <v>64</v>
      </c>
      <c r="C12" s="44" t="s">
        <v>358</v>
      </c>
      <c r="D12" s="62" t="s">
        <v>355</v>
      </c>
      <c r="E12" s="45" t="s">
        <v>356</v>
      </c>
      <c r="F12" s="63" t="s">
        <v>106</v>
      </c>
      <c r="G12" s="48" t="s">
        <v>19</v>
      </c>
      <c r="H12" s="47" t="s">
        <v>359</v>
      </c>
      <c r="I12" s="110">
        <f>J12+K12</f>
        <v>16</v>
      </c>
      <c r="J12" s="88">
        <v>8</v>
      </c>
      <c r="K12" s="88">
        <v>8</v>
      </c>
      <c r="L12" s="88">
        <v>5</v>
      </c>
      <c r="M12" s="54">
        <f>L12/K12</f>
        <v>0.625</v>
      </c>
    </row>
    <row r="13" spans="1:13" s="84" customFormat="1" ht="12" x14ac:dyDescent="0.3">
      <c r="A13" s="43">
        <v>5</v>
      </c>
      <c r="B13" s="44" t="s">
        <v>64</v>
      </c>
      <c r="C13" s="44" t="s">
        <v>363</v>
      </c>
      <c r="D13" s="62" t="s">
        <v>362</v>
      </c>
      <c r="E13" s="45" t="s">
        <v>361</v>
      </c>
      <c r="F13" s="48" t="s">
        <v>360</v>
      </c>
      <c r="G13" s="64" t="s">
        <v>84</v>
      </c>
      <c r="H13" s="64" t="s">
        <v>24</v>
      </c>
      <c r="I13" s="110">
        <f>J13+K13</f>
        <v>10</v>
      </c>
      <c r="J13" s="88">
        <v>2</v>
      </c>
      <c r="K13" s="88">
        <v>8</v>
      </c>
      <c r="L13" s="88">
        <v>3</v>
      </c>
      <c r="M13" s="54">
        <f>L13/K13</f>
        <v>0.375</v>
      </c>
    </row>
    <row r="14" spans="1:13" s="49" customFormat="1" ht="12" x14ac:dyDescent="0.3">
      <c r="A14" s="43">
        <v>6</v>
      </c>
      <c r="B14" s="44" t="s">
        <v>64</v>
      </c>
      <c r="C14" s="44" t="s">
        <v>369</v>
      </c>
      <c r="D14" s="62" t="s">
        <v>368</v>
      </c>
      <c r="E14" s="45" t="s">
        <v>367</v>
      </c>
      <c r="F14" s="48" t="s">
        <v>30</v>
      </c>
      <c r="G14" s="64" t="s">
        <v>31</v>
      </c>
      <c r="H14" s="64" t="s">
        <v>24</v>
      </c>
      <c r="I14" s="110">
        <v>19</v>
      </c>
      <c r="J14" s="88">
        <v>7</v>
      </c>
      <c r="K14" s="88">
        <v>12</v>
      </c>
      <c r="L14" s="88">
        <v>5</v>
      </c>
      <c r="M14" s="54">
        <v>0.41599999999999998</v>
      </c>
    </row>
    <row r="15" spans="1:13" s="49" customFormat="1" ht="12" x14ac:dyDescent="0.3">
      <c r="A15" s="43">
        <v>7</v>
      </c>
      <c r="B15" s="44" t="s">
        <v>64</v>
      </c>
      <c r="C15" s="44" t="s">
        <v>366</v>
      </c>
      <c r="D15" s="62" t="s">
        <v>365</v>
      </c>
      <c r="E15" s="45" t="s">
        <v>364</v>
      </c>
      <c r="F15" s="48" t="s">
        <v>30</v>
      </c>
      <c r="G15" s="64" t="s">
        <v>31</v>
      </c>
      <c r="H15" s="64" t="s">
        <v>24</v>
      </c>
      <c r="I15" s="110">
        <v>7</v>
      </c>
      <c r="J15" s="88">
        <v>2</v>
      </c>
      <c r="K15" s="88">
        <v>5</v>
      </c>
      <c r="L15" s="88">
        <v>0</v>
      </c>
      <c r="M15" s="54">
        <v>0</v>
      </c>
    </row>
    <row r="16" spans="1:13" s="49" customFormat="1" ht="12" x14ac:dyDescent="0.3">
      <c r="A16" s="43">
        <v>8</v>
      </c>
      <c r="B16" s="44" t="s">
        <v>314</v>
      </c>
      <c r="C16" s="44" t="s">
        <v>313</v>
      </c>
      <c r="D16" s="62" t="s">
        <v>22</v>
      </c>
      <c r="E16" s="45" t="s">
        <v>312</v>
      </c>
      <c r="F16" s="48" t="s">
        <v>30</v>
      </c>
      <c r="G16" s="64" t="s">
        <v>31</v>
      </c>
      <c r="H16" s="64" t="s">
        <v>311</v>
      </c>
      <c r="I16" s="110">
        <f t="shared" si="0"/>
        <v>5</v>
      </c>
      <c r="J16" s="88">
        <v>2</v>
      </c>
      <c r="K16" s="88">
        <v>3</v>
      </c>
      <c r="L16" s="88">
        <v>2</v>
      </c>
      <c r="M16" s="54">
        <f t="shared" si="1"/>
        <v>0.66666666666666663</v>
      </c>
    </row>
    <row r="17" spans="1:14" s="50" customFormat="1" ht="12" x14ac:dyDescent="0.3">
      <c r="A17" s="43">
        <v>9</v>
      </c>
      <c r="B17" s="44" t="s">
        <v>349</v>
      </c>
      <c r="C17" s="44" t="s">
        <v>353</v>
      </c>
      <c r="D17" s="45" t="s">
        <v>352</v>
      </c>
      <c r="E17" s="45" t="s">
        <v>351</v>
      </c>
      <c r="F17" s="48" t="s">
        <v>350</v>
      </c>
      <c r="G17" s="90" t="s">
        <v>23</v>
      </c>
      <c r="H17" s="47" t="s">
        <v>24</v>
      </c>
      <c r="I17" s="110">
        <f t="shared" si="0"/>
        <v>7</v>
      </c>
      <c r="J17" s="88">
        <v>1</v>
      </c>
      <c r="K17" s="88">
        <v>6</v>
      </c>
      <c r="L17" s="88">
        <v>3</v>
      </c>
      <c r="M17" s="54">
        <f t="shared" si="1"/>
        <v>0.5</v>
      </c>
    </row>
    <row r="18" spans="1:14" s="50" customFormat="1" ht="12" x14ac:dyDescent="0.3">
      <c r="A18" s="43">
        <v>10</v>
      </c>
      <c r="B18" s="44" t="s">
        <v>349</v>
      </c>
      <c r="C18" s="44" t="s">
        <v>348</v>
      </c>
      <c r="D18" s="62" t="s">
        <v>347</v>
      </c>
      <c r="E18" s="45" t="s">
        <v>25</v>
      </c>
      <c r="F18" s="63" t="s">
        <v>346</v>
      </c>
      <c r="G18" s="63" t="s">
        <v>23</v>
      </c>
      <c r="H18" s="64" t="s">
        <v>345</v>
      </c>
      <c r="I18" s="110">
        <f t="shared" si="0"/>
        <v>15</v>
      </c>
      <c r="J18" s="88">
        <v>1</v>
      </c>
      <c r="K18" s="88">
        <v>14</v>
      </c>
      <c r="L18" s="88">
        <v>8</v>
      </c>
      <c r="M18" s="54">
        <f t="shared" si="1"/>
        <v>0.5714285714285714</v>
      </c>
    </row>
    <row r="19" spans="1:14" s="49" customFormat="1" ht="12" x14ac:dyDescent="0.3">
      <c r="A19" s="43">
        <v>11</v>
      </c>
      <c r="B19" s="44" t="s">
        <v>145</v>
      </c>
      <c r="C19" s="44" t="s">
        <v>168</v>
      </c>
      <c r="D19" s="62" t="s">
        <v>167</v>
      </c>
      <c r="E19" s="45" t="s">
        <v>25</v>
      </c>
      <c r="F19" s="48" t="s">
        <v>166</v>
      </c>
      <c r="G19" s="90" t="s">
        <v>19</v>
      </c>
      <c r="H19" s="47" t="s">
        <v>24</v>
      </c>
      <c r="I19" s="110">
        <f t="shared" si="0"/>
        <v>11</v>
      </c>
      <c r="J19" s="88">
        <v>2</v>
      </c>
      <c r="K19" s="88">
        <v>9</v>
      </c>
      <c r="L19" s="88">
        <v>5</v>
      </c>
      <c r="M19" s="54">
        <f t="shared" si="1"/>
        <v>0.55555555555555558</v>
      </c>
    </row>
    <row r="20" spans="1:14" s="49" customFormat="1" ht="12" x14ac:dyDescent="0.3">
      <c r="A20" s="43">
        <v>12</v>
      </c>
      <c r="B20" s="44" t="s">
        <v>145</v>
      </c>
      <c r="C20" s="44" t="s">
        <v>165</v>
      </c>
      <c r="D20" s="62" t="s">
        <v>164</v>
      </c>
      <c r="E20" s="45" t="s">
        <v>25</v>
      </c>
      <c r="F20" s="48" t="s">
        <v>106</v>
      </c>
      <c r="G20" s="90" t="s">
        <v>19</v>
      </c>
      <c r="H20" s="47" t="s">
        <v>38</v>
      </c>
      <c r="I20" s="110">
        <f t="shared" si="0"/>
        <v>9</v>
      </c>
      <c r="J20" s="88">
        <v>2</v>
      </c>
      <c r="K20" s="88">
        <v>7</v>
      </c>
      <c r="L20" s="88">
        <v>3</v>
      </c>
      <c r="M20" s="54">
        <f t="shared" si="1"/>
        <v>0.42857142857142855</v>
      </c>
    </row>
    <row r="21" spans="1:14" s="49" customFormat="1" ht="12" x14ac:dyDescent="0.3">
      <c r="A21" s="43">
        <v>13</v>
      </c>
      <c r="B21" s="44" t="s">
        <v>145</v>
      </c>
      <c r="C21" s="44" t="s">
        <v>163</v>
      </c>
      <c r="D21" s="62" t="s">
        <v>162</v>
      </c>
      <c r="E21" s="45" t="s">
        <v>25</v>
      </c>
      <c r="F21" s="48" t="s">
        <v>150</v>
      </c>
      <c r="G21" s="90" t="s">
        <v>19</v>
      </c>
      <c r="H21" s="47" t="s">
        <v>38</v>
      </c>
      <c r="I21" s="110">
        <v>8</v>
      </c>
      <c r="J21" s="88">
        <v>4</v>
      </c>
      <c r="K21" s="88">
        <v>4</v>
      </c>
      <c r="L21" s="88">
        <v>2</v>
      </c>
      <c r="M21" s="54">
        <v>0.5</v>
      </c>
    </row>
    <row r="22" spans="1:14" s="49" customFormat="1" ht="12" x14ac:dyDescent="0.3">
      <c r="A22" s="43">
        <v>14</v>
      </c>
      <c r="B22" s="44" t="s">
        <v>145</v>
      </c>
      <c r="C22" s="44" t="s">
        <v>161</v>
      </c>
      <c r="D22" s="45" t="s">
        <v>160</v>
      </c>
      <c r="E22" s="45" t="s">
        <v>159</v>
      </c>
      <c r="F22" s="63" t="s">
        <v>150</v>
      </c>
      <c r="G22" s="90" t="s">
        <v>19</v>
      </c>
      <c r="H22" s="47" t="s">
        <v>38</v>
      </c>
      <c r="I22" s="110">
        <v>6</v>
      </c>
      <c r="J22" s="88">
        <v>6</v>
      </c>
      <c r="K22" s="88">
        <v>0</v>
      </c>
      <c r="L22" s="88">
        <v>0</v>
      </c>
      <c r="M22" s="54">
        <v>0</v>
      </c>
    </row>
    <row r="23" spans="1:14" s="49" customFormat="1" ht="12" x14ac:dyDescent="0.3">
      <c r="A23" s="43">
        <v>15</v>
      </c>
      <c r="B23" s="44" t="s">
        <v>145</v>
      </c>
      <c r="C23" s="44" t="s">
        <v>158</v>
      </c>
      <c r="D23" s="45" t="s">
        <v>157</v>
      </c>
      <c r="E23" s="45" t="s">
        <v>156</v>
      </c>
      <c r="F23" s="48" t="s">
        <v>150</v>
      </c>
      <c r="G23" s="90" t="s">
        <v>19</v>
      </c>
      <c r="H23" s="47" t="s">
        <v>38</v>
      </c>
      <c r="I23" s="110">
        <v>17</v>
      </c>
      <c r="J23" s="88">
        <v>7</v>
      </c>
      <c r="K23" s="88">
        <v>10</v>
      </c>
      <c r="L23" s="88">
        <v>4</v>
      </c>
      <c r="M23" s="54">
        <v>0.4</v>
      </c>
    </row>
    <row r="24" spans="1:14" s="50" customFormat="1" ht="12" x14ac:dyDescent="0.3">
      <c r="A24" s="43">
        <v>16</v>
      </c>
      <c r="B24" s="44" t="s">
        <v>145</v>
      </c>
      <c r="C24" s="44" t="s">
        <v>155</v>
      </c>
      <c r="D24" s="45" t="s">
        <v>152</v>
      </c>
      <c r="E24" s="45" t="s">
        <v>151</v>
      </c>
      <c r="F24" s="48" t="s">
        <v>154</v>
      </c>
      <c r="G24" s="90" t="s">
        <v>20</v>
      </c>
      <c r="H24" s="47" t="s">
        <v>38</v>
      </c>
      <c r="I24" s="110">
        <v>7</v>
      </c>
      <c r="J24" s="88">
        <v>1</v>
      </c>
      <c r="K24" s="88">
        <v>6</v>
      </c>
      <c r="L24" s="88">
        <v>3</v>
      </c>
      <c r="M24" s="54">
        <v>0.5</v>
      </c>
    </row>
    <row r="25" spans="1:14" s="50" customFormat="1" ht="12" x14ac:dyDescent="0.3">
      <c r="A25" s="43">
        <v>17</v>
      </c>
      <c r="B25" s="44" t="s">
        <v>145</v>
      </c>
      <c r="C25" s="44" t="s">
        <v>153</v>
      </c>
      <c r="D25" s="45" t="s">
        <v>152</v>
      </c>
      <c r="E25" s="45" t="s">
        <v>151</v>
      </c>
      <c r="F25" s="63" t="s">
        <v>150</v>
      </c>
      <c r="G25" s="63" t="s">
        <v>19</v>
      </c>
      <c r="H25" s="64" t="s">
        <v>149</v>
      </c>
      <c r="I25" s="110">
        <v>10</v>
      </c>
      <c r="J25" s="113">
        <v>2</v>
      </c>
      <c r="K25" s="113">
        <v>8</v>
      </c>
      <c r="L25" s="113">
        <v>4</v>
      </c>
      <c r="M25" s="54">
        <v>0.5</v>
      </c>
    </row>
    <row r="26" spans="1:14" s="50" customFormat="1" ht="12" x14ac:dyDescent="0.3">
      <c r="A26" s="43">
        <v>18</v>
      </c>
      <c r="B26" s="44" t="s">
        <v>145</v>
      </c>
      <c r="C26" s="111" t="s">
        <v>148</v>
      </c>
      <c r="D26" s="45" t="s">
        <v>147</v>
      </c>
      <c r="E26" s="45" t="s">
        <v>146</v>
      </c>
      <c r="F26" s="63" t="s">
        <v>401</v>
      </c>
      <c r="G26" s="63" t="s">
        <v>19</v>
      </c>
      <c r="H26" s="64" t="s">
        <v>38</v>
      </c>
      <c r="I26" s="110">
        <v>6</v>
      </c>
      <c r="J26" s="113">
        <v>2</v>
      </c>
      <c r="K26" s="113">
        <v>4</v>
      </c>
      <c r="L26" s="113">
        <v>2</v>
      </c>
      <c r="M26" s="54">
        <v>0.5</v>
      </c>
    </row>
    <row r="27" spans="1:14" s="50" customFormat="1" ht="12" x14ac:dyDescent="0.3">
      <c r="A27" s="43">
        <v>19</v>
      </c>
      <c r="B27" s="44" t="s">
        <v>145</v>
      </c>
      <c r="C27" s="44" t="s">
        <v>144</v>
      </c>
      <c r="D27" s="45" t="s">
        <v>143</v>
      </c>
      <c r="E27" s="45" t="s">
        <v>142</v>
      </c>
      <c r="F27" s="63" t="s">
        <v>402</v>
      </c>
      <c r="G27" s="47" t="s">
        <v>19</v>
      </c>
      <c r="H27" s="64" t="s">
        <v>38</v>
      </c>
      <c r="I27" s="110">
        <v>5</v>
      </c>
      <c r="J27" s="113">
        <v>3</v>
      </c>
      <c r="K27" s="113">
        <v>2</v>
      </c>
      <c r="L27" s="113">
        <v>0</v>
      </c>
      <c r="M27" s="54">
        <v>0</v>
      </c>
    </row>
    <row r="28" spans="1:14" s="60" customFormat="1" ht="12" x14ac:dyDescent="0.3">
      <c r="A28" s="43">
        <v>20</v>
      </c>
      <c r="B28" s="86" t="s">
        <v>208</v>
      </c>
      <c r="C28" s="61" t="s">
        <v>209</v>
      </c>
      <c r="D28" s="62" t="s">
        <v>210</v>
      </c>
      <c r="E28" s="62" t="s">
        <v>396</v>
      </c>
      <c r="F28" s="63" t="s">
        <v>30</v>
      </c>
      <c r="G28" s="63" t="s">
        <v>31</v>
      </c>
      <c r="H28" s="64" t="s">
        <v>24</v>
      </c>
      <c r="I28" s="155">
        <v>9</v>
      </c>
      <c r="J28" s="156">
        <v>6</v>
      </c>
      <c r="K28" s="156">
        <v>3</v>
      </c>
      <c r="L28" s="156">
        <v>0</v>
      </c>
      <c r="M28" s="66">
        <v>0</v>
      </c>
      <c r="N28" s="95"/>
    </row>
    <row r="29" spans="1:14" s="42" customFormat="1" ht="12" x14ac:dyDescent="0.3">
      <c r="A29" s="43">
        <v>21</v>
      </c>
      <c r="B29" s="47" t="s">
        <v>208</v>
      </c>
      <c r="C29" s="61" t="s">
        <v>211</v>
      </c>
      <c r="D29" s="45" t="s">
        <v>25</v>
      </c>
      <c r="E29" s="62" t="s">
        <v>397</v>
      </c>
      <c r="F29" s="63" t="s">
        <v>30</v>
      </c>
      <c r="G29" s="63" t="s">
        <v>31</v>
      </c>
      <c r="H29" s="64" t="s">
        <v>24</v>
      </c>
      <c r="I29" s="157">
        <f t="shared" ref="I29" si="2">J29+K29</f>
        <v>9</v>
      </c>
      <c r="J29" s="158">
        <v>2</v>
      </c>
      <c r="K29" s="158">
        <v>7</v>
      </c>
      <c r="L29" s="158">
        <v>2</v>
      </c>
      <c r="M29" s="66">
        <f t="shared" ref="M29" si="3">L29/K29</f>
        <v>0.2857142857142857</v>
      </c>
      <c r="N29" s="96"/>
    </row>
    <row r="30" spans="1:14" s="69" customFormat="1" ht="12" x14ac:dyDescent="0.3">
      <c r="A30" s="43">
        <v>22</v>
      </c>
      <c r="B30" s="47" t="s">
        <v>208</v>
      </c>
      <c r="C30" s="61" t="s">
        <v>212</v>
      </c>
      <c r="D30" s="65" t="s">
        <v>213</v>
      </c>
      <c r="E30" s="67" t="s">
        <v>214</v>
      </c>
      <c r="F30" s="63" t="s">
        <v>166</v>
      </c>
      <c r="G30" s="63" t="s">
        <v>31</v>
      </c>
      <c r="H30" s="64" t="s">
        <v>24</v>
      </c>
      <c r="I30" s="157">
        <v>12</v>
      </c>
      <c r="J30" s="158">
        <v>2</v>
      </c>
      <c r="K30" s="158">
        <v>10</v>
      </c>
      <c r="L30" s="158">
        <v>3</v>
      </c>
      <c r="M30" s="66">
        <f>L30/K30</f>
        <v>0.3</v>
      </c>
      <c r="N30" s="97"/>
    </row>
    <row r="31" spans="1:14" s="69" customFormat="1" ht="12" x14ac:dyDescent="0.3">
      <c r="A31" s="43">
        <v>23</v>
      </c>
      <c r="B31" s="47" t="s">
        <v>208</v>
      </c>
      <c r="C31" s="61" t="s">
        <v>215</v>
      </c>
      <c r="D31" s="45" t="s">
        <v>216</v>
      </c>
      <c r="E31" s="62" t="s">
        <v>217</v>
      </c>
      <c r="F31" s="63" t="s">
        <v>106</v>
      </c>
      <c r="G31" s="63" t="s">
        <v>31</v>
      </c>
      <c r="H31" s="64" t="s">
        <v>24</v>
      </c>
      <c r="I31" s="157">
        <v>16</v>
      </c>
      <c r="J31" s="159">
        <v>9</v>
      </c>
      <c r="K31" s="159">
        <v>7</v>
      </c>
      <c r="L31" s="159">
        <v>0</v>
      </c>
      <c r="M31" s="66">
        <v>0</v>
      </c>
      <c r="N31" s="97"/>
    </row>
    <row r="32" spans="1:14" s="69" customFormat="1" ht="12" x14ac:dyDescent="0.3">
      <c r="A32" s="43">
        <v>24</v>
      </c>
      <c r="B32" s="47" t="s">
        <v>208</v>
      </c>
      <c r="C32" s="61" t="s">
        <v>218</v>
      </c>
      <c r="D32" s="45" t="s">
        <v>216</v>
      </c>
      <c r="E32" s="62" t="s">
        <v>217</v>
      </c>
      <c r="F32" s="63" t="s">
        <v>30</v>
      </c>
      <c r="G32" s="63" t="s">
        <v>31</v>
      </c>
      <c r="H32" s="64" t="s">
        <v>24</v>
      </c>
      <c r="I32" s="157">
        <v>13</v>
      </c>
      <c r="J32" s="159">
        <v>2</v>
      </c>
      <c r="K32" s="159">
        <v>11</v>
      </c>
      <c r="L32" s="159">
        <v>0</v>
      </c>
      <c r="M32" s="66">
        <v>0</v>
      </c>
      <c r="N32" s="97"/>
    </row>
    <row r="33" spans="1:14" s="70" customFormat="1" ht="12" x14ac:dyDescent="0.3">
      <c r="A33" s="43">
        <v>25</v>
      </c>
      <c r="B33" s="47" t="s">
        <v>208</v>
      </c>
      <c r="C33" s="61" t="s">
        <v>219</v>
      </c>
      <c r="D33" s="45" t="s">
        <v>220</v>
      </c>
      <c r="E33" s="45" t="s">
        <v>221</v>
      </c>
      <c r="F33" s="63" t="s">
        <v>106</v>
      </c>
      <c r="G33" s="63" t="s">
        <v>31</v>
      </c>
      <c r="H33" s="64" t="s">
        <v>222</v>
      </c>
      <c r="I33" s="157">
        <v>10</v>
      </c>
      <c r="J33" s="159">
        <v>5</v>
      </c>
      <c r="K33" s="159">
        <v>5</v>
      </c>
      <c r="L33" s="159">
        <v>0</v>
      </c>
      <c r="M33" s="66">
        <v>0</v>
      </c>
      <c r="N33" s="98"/>
    </row>
    <row r="34" spans="1:14" s="49" customFormat="1" ht="12" x14ac:dyDescent="0.3">
      <c r="A34" s="43">
        <v>26</v>
      </c>
      <c r="B34" s="44" t="s">
        <v>239</v>
      </c>
      <c r="C34" s="44" t="s">
        <v>238</v>
      </c>
      <c r="D34" s="62" t="s">
        <v>237</v>
      </c>
      <c r="E34" s="45" t="s">
        <v>236</v>
      </c>
      <c r="F34" s="48" t="s">
        <v>235</v>
      </c>
      <c r="G34" s="64" t="s">
        <v>23</v>
      </c>
      <c r="H34" s="64" t="s">
        <v>24</v>
      </c>
      <c r="I34" s="110">
        <f>J34+K34</f>
        <v>19</v>
      </c>
      <c r="J34" s="88">
        <v>2</v>
      </c>
      <c r="K34" s="88">
        <v>17</v>
      </c>
      <c r="L34" s="88">
        <v>9</v>
      </c>
      <c r="M34" s="54">
        <f>L34/K34</f>
        <v>0.52941176470588236</v>
      </c>
    </row>
    <row r="35" spans="1:14" s="49" customFormat="1" ht="24" x14ac:dyDescent="0.3">
      <c r="A35" s="43">
        <v>27</v>
      </c>
      <c r="B35" s="44" t="s">
        <v>227</v>
      </c>
      <c r="C35" s="44" t="s">
        <v>234</v>
      </c>
      <c r="D35" s="45" t="s">
        <v>25</v>
      </c>
      <c r="E35" s="45" t="s">
        <v>233</v>
      </c>
      <c r="F35" s="48" t="s">
        <v>232</v>
      </c>
      <c r="G35" s="90" t="s">
        <v>20</v>
      </c>
      <c r="H35" s="47" t="s">
        <v>228</v>
      </c>
      <c r="I35" s="110">
        <v>19</v>
      </c>
      <c r="J35" s="88">
        <v>3</v>
      </c>
      <c r="K35" s="88">
        <v>16</v>
      </c>
      <c r="L35" s="88">
        <v>8</v>
      </c>
      <c r="M35" s="54">
        <v>0.42</v>
      </c>
    </row>
    <row r="36" spans="1:14" s="49" customFormat="1" ht="12" x14ac:dyDescent="0.3">
      <c r="A36" s="43">
        <v>28</v>
      </c>
      <c r="B36" s="44" t="s">
        <v>227</v>
      </c>
      <c r="C36" s="44" t="s">
        <v>231</v>
      </c>
      <c r="D36" s="45" t="s">
        <v>25</v>
      </c>
      <c r="E36" s="45" t="s">
        <v>230</v>
      </c>
      <c r="F36" s="48" t="s">
        <v>106</v>
      </c>
      <c r="G36" s="90" t="s">
        <v>229</v>
      </c>
      <c r="H36" s="47" t="s">
        <v>228</v>
      </c>
      <c r="I36" s="110">
        <v>14</v>
      </c>
      <c r="J36" s="88">
        <v>2</v>
      </c>
      <c r="K36" s="88">
        <v>12</v>
      </c>
      <c r="L36" s="88">
        <v>7</v>
      </c>
      <c r="M36" s="54">
        <v>0.57999999999999996</v>
      </c>
    </row>
    <row r="37" spans="1:14" s="49" customFormat="1" ht="12" x14ac:dyDescent="0.3">
      <c r="A37" s="43">
        <v>29</v>
      </c>
      <c r="B37" s="44" t="s">
        <v>227</v>
      </c>
      <c r="C37" s="44" t="s">
        <v>226</v>
      </c>
      <c r="D37" s="45" t="s">
        <v>225</v>
      </c>
      <c r="E37" s="45" t="s">
        <v>224</v>
      </c>
      <c r="F37" s="63" t="s">
        <v>223</v>
      </c>
      <c r="G37" s="90" t="s">
        <v>20</v>
      </c>
      <c r="H37" s="47" t="s">
        <v>38</v>
      </c>
      <c r="I37" s="110">
        <v>11</v>
      </c>
      <c r="J37" s="88">
        <v>1</v>
      </c>
      <c r="K37" s="88">
        <v>10</v>
      </c>
      <c r="L37" s="88">
        <v>6</v>
      </c>
      <c r="M37" s="54">
        <v>0.6</v>
      </c>
    </row>
    <row r="38" spans="1:14" s="58" customFormat="1" ht="13.5" x14ac:dyDescent="0.3">
      <c r="A38" s="43">
        <v>30</v>
      </c>
      <c r="B38" s="44" t="s">
        <v>194</v>
      </c>
      <c r="C38" s="44" t="s">
        <v>195</v>
      </c>
      <c r="D38" s="45" t="s">
        <v>196</v>
      </c>
      <c r="E38" s="45" t="s">
        <v>197</v>
      </c>
      <c r="F38" s="48" t="s">
        <v>30</v>
      </c>
      <c r="G38" s="64" t="s">
        <v>31</v>
      </c>
      <c r="H38" s="64" t="s">
        <v>198</v>
      </c>
      <c r="I38" s="110">
        <v>11</v>
      </c>
      <c r="J38" s="88">
        <v>5</v>
      </c>
      <c r="K38" s="88">
        <v>10</v>
      </c>
      <c r="L38" s="88">
        <v>6</v>
      </c>
      <c r="M38" s="54">
        <v>0.3</v>
      </c>
    </row>
    <row r="39" spans="1:14" s="59" customFormat="1" ht="13.5" x14ac:dyDescent="0.3">
      <c r="A39" s="43">
        <v>31</v>
      </c>
      <c r="B39" s="44" t="s">
        <v>194</v>
      </c>
      <c r="C39" s="45" t="s">
        <v>199</v>
      </c>
      <c r="D39" s="93" t="s">
        <v>200</v>
      </c>
      <c r="E39" s="45" t="s">
        <v>201</v>
      </c>
      <c r="F39" s="63" t="s">
        <v>30</v>
      </c>
      <c r="G39" s="90" t="s">
        <v>31</v>
      </c>
      <c r="H39" s="64" t="s">
        <v>24</v>
      </c>
      <c r="I39" s="110">
        <v>17</v>
      </c>
      <c r="J39" s="113">
        <v>5</v>
      </c>
      <c r="K39" s="113">
        <v>12</v>
      </c>
      <c r="L39" s="113">
        <v>5</v>
      </c>
      <c r="M39" s="54">
        <v>0.42</v>
      </c>
    </row>
    <row r="40" spans="1:14" s="58" customFormat="1" ht="13.5" x14ac:dyDescent="0.3">
      <c r="A40" s="43">
        <v>32</v>
      </c>
      <c r="B40" s="44" t="s">
        <v>194</v>
      </c>
      <c r="C40" s="44" t="s">
        <v>202</v>
      </c>
      <c r="D40" s="45" t="s">
        <v>203</v>
      </c>
      <c r="E40" s="45" t="s">
        <v>204</v>
      </c>
      <c r="F40" s="48" t="s">
        <v>106</v>
      </c>
      <c r="G40" s="64" t="s">
        <v>31</v>
      </c>
      <c r="H40" s="64" t="s">
        <v>198</v>
      </c>
      <c r="I40" s="110">
        <v>11</v>
      </c>
      <c r="J40" s="88">
        <v>3</v>
      </c>
      <c r="K40" s="88">
        <v>8</v>
      </c>
      <c r="L40" s="88">
        <v>4</v>
      </c>
      <c r="M40" s="54">
        <v>0.3</v>
      </c>
    </row>
    <row r="41" spans="1:14" s="59" customFormat="1" ht="13.5" x14ac:dyDescent="0.3">
      <c r="A41" s="43">
        <v>33</v>
      </c>
      <c r="B41" s="44" t="s">
        <v>194</v>
      </c>
      <c r="C41" s="45" t="s">
        <v>199</v>
      </c>
      <c r="D41" s="93" t="s">
        <v>205</v>
      </c>
      <c r="E41" s="45" t="s">
        <v>25</v>
      </c>
      <c r="F41" s="63" t="s">
        <v>106</v>
      </c>
      <c r="G41" s="90" t="s">
        <v>31</v>
      </c>
      <c r="H41" s="64" t="s">
        <v>24</v>
      </c>
      <c r="I41" s="110">
        <v>19</v>
      </c>
      <c r="J41" s="113">
        <v>7</v>
      </c>
      <c r="K41" s="113">
        <v>12</v>
      </c>
      <c r="L41" s="113">
        <v>11</v>
      </c>
      <c r="M41" s="54">
        <v>0.92</v>
      </c>
    </row>
    <row r="42" spans="1:14" s="58" customFormat="1" ht="13.5" x14ac:dyDescent="0.3">
      <c r="A42" s="43">
        <v>34</v>
      </c>
      <c r="B42" s="44" t="s">
        <v>194</v>
      </c>
      <c r="C42" s="45" t="s">
        <v>206</v>
      </c>
      <c r="D42" s="65" t="s">
        <v>207</v>
      </c>
      <c r="E42" s="45" t="s">
        <v>25</v>
      </c>
      <c r="F42" s="63" t="s">
        <v>30</v>
      </c>
      <c r="G42" s="90" t="s">
        <v>31</v>
      </c>
      <c r="H42" s="64" t="s">
        <v>24</v>
      </c>
      <c r="I42" s="110">
        <f t="shared" ref="I42" si="4">J42+K42</f>
        <v>7</v>
      </c>
      <c r="J42" s="113">
        <v>2</v>
      </c>
      <c r="K42" s="113">
        <v>5</v>
      </c>
      <c r="L42" s="113">
        <v>3</v>
      </c>
      <c r="M42" s="54">
        <f>L42/K42</f>
        <v>0.6</v>
      </c>
    </row>
    <row r="43" spans="1:14" s="85" customFormat="1" ht="12" x14ac:dyDescent="0.3">
      <c r="A43" s="43">
        <v>35</v>
      </c>
      <c r="B43" s="44" t="s">
        <v>379</v>
      </c>
      <c r="C43" s="111" t="s">
        <v>378</v>
      </c>
      <c r="D43" s="45" t="s">
        <v>377</v>
      </c>
      <c r="E43" s="45" t="s">
        <v>376</v>
      </c>
      <c r="F43" s="63" t="s">
        <v>30</v>
      </c>
      <c r="G43" s="63" t="s">
        <v>31</v>
      </c>
      <c r="H43" s="64" t="s">
        <v>38</v>
      </c>
      <c r="I43" s="110">
        <v>8</v>
      </c>
      <c r="J43" s="113">
        <v>4</v>
      </c>
      <c r="K43" s="113">
        <v>4</v>
      </c>
      <c r="L43" s="113">
        <v>1</v>
      </c>
      <c r="M43" s="54">
        <f>L43/K43</f>
        <v>0.25</v>
      </c>
    </row>
    <row r="44" spans="1:14" s="50" customFormat="1" ht="12" x14ac:dyDescent="0.3">
      <c r="A44" s="43">
        <v>36</v>
      </c>
      <c r="B44" s="44" t="s">
        <v>55</v>
      </c>
      <c r="C44" s="44" t="s">
        <v>56</v>
      </c>
      <c r="D44" s="65" t="s">
        <v>57</v>
      </c>
      <c r="E44" s="62" t="s">
        <v>400</v>
      </c>
      <c r="F44" s="63" t="s">
        <v>58</v>
      </c>
      <c r="G44" s="90" t="s">
        <v>23</v>
      </c>
      <c r="H44" s="64" t="s">
        <v>24</v>
      </c>
      <c r="I44" s="87">
        <f t="shared" ref="I44" si="5">J44+K44</f>
        <v>10</v>
      </c>
      <c r="J44" s="113">
        <v>1</v>
      </c>
      <c r="K44" s="113">
        <v>9</v>
      </c>
      <c r="L44" s="113">
        <v>4</v>
      </c>
      <c r="M44" s="89">
        <f>L44/K44</f>
        <v>0.44444444444444442</v>
      </c>
    </row>
    <row r="45" spans="1:14" s="49" customFormat="1" ht="12" x14ac:dyDescent="0.3">
      <c r="A45" s="43">
        <v>37</v>
      </c>
      <c r="B45" s="44" t="s">
        <v>55</v>
      </c>
      <c r="C45" s="44" t="s">
        <v>59</v>
      </c>
      <c r="D45" s="62" t="s">
        <v>60</v>
      </c>
      <c r="E45" s="62" t="s">
        <v>399</v>
      </c>
      <c r="F45" s="48" t="s">
        <v>30</v>
      </c>
      <c r="G45" s="90" t="s">
        <v>31</v>
      </c>
      <c r="H45" s="47" t="s">
        <v>24</v>
      </c>
      <c r="I45" s="87">
        <v>13</v>
      </c>
      <c r="J45" s="88">
        <v>6</v>
      </c>
      <c r="K45" s="88">
        <v>7</v>
      </c>
      <c r="L45" s="88">
        <v>3</v>
      </c>
      <c r="M45" s="89">
        <v>0.42799999999999999</v>
      </c>
    </row>
    <row r="46" spans="1:14" s="51" customFormat="1" ht="12" x14ac:dyDescent="0.3">
      <c r="A46" s="43">
        <v>38</v>
      </c>
      <c r="B46" s="45" t="s">
        <v>55</v>
      </c>
      <c r="C46" s="45" t="s">
        <v>61</v>
      </c>
      <c r="D46" s="65" t="s">
        <v>62</v>
      </c>
      <c r="E46" s="45" t="s">
        <v>63</v>
      </c>
      <c r="F46" s="68" t="s">
        <v>30</v>
      </c>
      <c r="G46" s="112" t="s">
        <v>31</v>
      </c>
      <c r="H46" s="65" t="s">
        <v>24</v>
      </c>
      <c r="I46" s="160">
        <f t="shared" ref="I46" si="6">J46+K46</f>
        <v>10</v>
      </c>
      <c r="J46" s="139">
        <v>3</v>
      </c>
      <c r="K46" s="139">
        <v>7</v>
      </c>
      <c r="L46" s="139">
        <v>3</v>
      </c>
      <c r="M46" s="133">
        <f>L46/K46</f>
        <v>0.42857142857142855</v>
      </c>
    </row>
    <row r="47" spans="1:14" s="50" customFormat="1" ht="12" x14ac:dyDescent="0.3">
      <c r="A47" s="43">
        <v>39</v>
      </c>
      <c r="B47" s="44" t="s">
        <v>141</v>
      </c>
      <c r="C47" s="44" t="s">
        <v>140</v>
      </c>
      <c r="D47" s="65" t="s">
        <v>139</v>
      </c>
      <c r="E47" s="45" t="s">
        <v>138</v>
      </c>
      <c r="F47" s="63" t="s">
        <v>403</v>
      </c>
      <c r="G47" s="90" t="s">
        <v>23</v>
      </c>
      <c r="H47" s="64" t="s">
        <v>24</v>
      </c>
      <c r="I47" s="110">
        <f>J47+K47</f>
        <v>15</v>
      </c>
      <c r="J47" s="113">
        <v>3</v>
      </c>
      <c r="K47" s="113">
        <v>12</v>
      </c>
      <c r="L47" s="113">
        <v>5</v>
      </c>
      <c r="M47" s="54">
        <f>L47/K47</f>
        <v>0.41666666666666669</v>
      </c>
    </row>
    <row r="48" spans="1:14" s="49" customFormat="1" ht="12" x14ac:dyDescent="0.3">
      <c r="A48" s="43">
        <v>40</v>
      </c>
      <c r="B48" s="44" t="s">
        <v>141</v>
      </c>
      <c r="C48" s="44" t="s">
        <v>137</v>
      </c>
      <c r="D48" s="62" t="s">
        <v>136</v>
      </c>
      <c r="E48" s="45" t="s">
        <v>135</v>
      </c>
      <c r="F48" s="48" t="s">
        <v>106</v>
      </c>
      <c r="G48" s="90" t="s">
        <v>134</v>
      </c>
      <c r="H48" s="64" t="s">
        <v>24</v>
      </c>
      <c r="I48" s="110">
        <f>J48+K48</f>
        <v>12</v>
      </c>
      <c r="J48" s="88">
        <v>5</v>
      </c>
      <c r="K48" s="88">
        <v>7</v>
      </c>
      <c r="L48" s="88">
        <v>4</v>
      </c>
      <c r="M48" s="54">
        <f>L48/K48</f>
        <v>0.5714285714285714</v>
      </c>
    </row>
    <row r="49" spans="1:13" s="49" customFormat="1" ht="12" x14ac:dyDescent="0.3">
      <c r="A49" s="43">
        <v>41</v>
      </c>
      <c r="B49" s="44" t="s">
        <v>50</v>
      </c>
      <c r="C49" s="45" t="s">
        <v>51</v>
      </c>
      <c r="D49" s="45" t="s">
        <v>52</v>
      </c>
      <c r="E49" s="45" t="s">
        <v>53</v>
      </c>
      <c r="F49" s="48" t="s">
        <v>54</v>
      </c>
      <c r="G49" s="48" t="s">
        <v>31</v>
      </c>
      <c r="H49" s="48" t="s">
        <v>24</v>
      </c>
      <c r="I49" s="87">
        <v>4</v>
      </c>
      <c r="J49" s="88">
        <v>4</v>
      </c>
      <c r="K49" s="88">
        <v>0</v>
      </c>
      <c r="L49" s="88">
        <v>1</v>
      </c>
      <c r="M49" s="89">
        <v>0.25</v>
      </c>
    </row>
    <row r="50" spans="1:13" s="49" customFormat="1" ht="12" x14ac:dyDescent="0.3">
      <c r="A50" s="43">
        <v>42</v>
      </c>
      <c r="B50" s="44" t="s">
        <v>169</v>
      </c>
      <c r="C50" s="44" t="s">
        <v>170</v>
      </c>
      <c r="D50" s="45" t="s">
        <v>25</v>
      </c>
      <c r="E50" s="45" t="s">
        <v>171</v>
      </c>
      <c r="F50" s="48" t="s">
        <v>172</v>
      </c>
      <c r="G50" s="64" t="s">
        <v>23</v>
      </c>
      <c r="H50" s="64" t="s">
        <v>173</v>
      </c>
      <c r="I50" s="110">
        <v>15</v>
      </c>
      <c r="J50" s="88">
        <v>1</v>
      </c>
      <c r="K50" s="88">
        <v>14</v>
      </c>
      <c r="L50" s="88">
        <v>7</v>
      </c>
      <c r="M50" s="54">
        <v>0.5</v>
      </c>
    </row>
    <row r="51" spans="1:13" s="55" customFormat="1" x14ac:dyDescent="0.3">
      <c r="A51" s="43">
        <v>43</v>
      </c>
      <c r="B51" s="44" t="s">
        <v>174</v>
      </c>
      <c r="C51" s="45" t="s">
        <v>175</v>
      </c>
      <c r="D51" s="62" t="s">
        <v>176</v>
      </c>
      <c r="E51" s="45" t="s">
        <v>25</v>
      </c>
      <c r="F51" s="48" t="s">
        <v>150</v>
      </c>
      <c r="G51" s="64" t="s">
        <v>19</v>
      </c>
      <c r="H51" s="64" t="s">
        <v>38</v>
      </c>
      <c r="I51" s="110">
        <v>9</v>
      </c>
      <c r="J51" s="88">
        <v>9</v>
      </c>
      <c r="K51" s="88">
        <v>0</v>
      </c>
      <c r="L51" s="88" t="s">
        <v>25</v>
      </c>
      <c r="M51" s="54">
        <v>0</v>
      </c>
    </row>
    <row r="52" spans="1:13" s="49" customFormat="1" ht="12" x14ac:dyDescent="0.3">
      <c r="A52" s="43">
        <v>44</v>
      </c>
      <c r="B52" s="44" t="s">
        <v>169</v>
      </c>
      <c r="C52" s="44" t="s">
        <v>177</v>
      </c>
      <c r="D52" s="62" t="s">
        <v>178</v>
      </c>
      <c r="E52" s="45" t="s">
        <v>179</v>
      </c>
      <c r="F52" s="48" t="s">
        <v>106</v>
      </c>
      <c r="G52" s="64" t="s">
        <v>31</v>
      </c>
      <c r="H52" s="64" t="s">
        <v>24</v>
      </c>
      <c r="I52" s="110">
        <f>SUM(J52:K52)</f>
        <v>7</v>
      </c>
      <c r="J52" s="88">
        <v>2</v>
      </c>
      <c r="K52" s="88">
        <v>5</v>
      </c>
      <c r="L52" s="88">
        <v>2</v>
      </c>
      <c r="M52" s="54">
        <v>0.4</v>
      </c>
    </row>
    <row r="53" spans="1:13" s="49" customFormat="1" ht="12" x14ac:dyDescent="0.3">
      <c r="A53" s="43">
        <v>45</v>
      </c>
      <c r="B53" s="44" t="s">
        <v>169</v>
      </c>
      <c r="C53" s="44" t="s">
        <v>180</v>
      </c>
      <c r="D53" s="62" t="s">
        <v>181</v>
      </c>
      <c r="E53" s="45" t="s">
        <v>182</v>
      </c>
      <c r="F53" s="48" t="s">
        <v>30</v>
      </c>
      <c r="G53" s="90" t="s">
        <v>31</v>
      </c>
      <c r="H53" s="47" t="s">
        <v>24</v>
      </c>
      <c r="I53" s="110">
        <f>SUM(J53:K53)</f>
        <v>10</v>
      </c>
      <c r="J53" s="88">
        <v>2</v>
      </c>
      <c r="K53" s="88">
        <v>8</v>
      </c>
      <c r="L53" s="88">
        <v>4</v>
      </c>
      <c r="M53" s="54">
        <v>0.5</v>
      </c>
    </row>
    <row r="54" spans="1:13" s="56" customFormat="1" ht="12" x14ac:dyDescent="0.3">
      <c r="A54" s="43">
        <v>46</v>
      </c>
      <c r="B54" s="44" t="s">
        <v>169</v>
      </c>
      <c r="C54" s="44" t="s">
        <v>183</v>
      </c>
      <c r="D54" s="45" t="s">
        <v>184</v>
      </c>
      <c r="E54" s="45" t="s">
        <v>25</v>
      </c>
      <c r="F54" s="48" t="s">
        <v>30</v>
      </c>
      <c r="G54" s="64" t="s">
        <v>31</v>
      </c>
      <c r="H54" s="64" t="s">
        <v>24</v>
      </c>
      <c r="I54" s="110">
        <f>J54+K54</f>
        <v>8</v>
      </c>
      <c r="J54" s="88">
        <v>2</v>
      </c>
      <c r="K54" s="88">
        <v>6</v>
      </c>
      <c r="L54" s="88">
        <v>3</v>
      </c>
      <c r="M54" s="54">
        <f>L54/K54</f>
        <v>0.5</v>
      </c>
    </row>
    <row r="55" spans="1:13" s="57" customFormat="1" ht="12" x14ac:dyDescent="0.3">
      <c r="A55" s="43">
        <v>47</v>
      </c>
      <c r="B55" s="44" t="s">
        <v>169</v>
      </c>
      <c r="C55" s="44" t="s">
        <v>185</v>
      </c>
      <c r="D55" s="65" t="s">
        <v>186</v>
      </c>
      <c r="E55" s="45" t="s">
        <v>25</v>
      </c>
      <c r="F55" s="63" t="s">
        <v>30</v>
      </c>
      <c r="G55" s="90" t="s">
        <v>31</v>
      </c>
      <c r="H55" s="64" t="s">
        <v>187</v>
      </c>
      <c r="I55" s="110">
        <f t="shared" ref="I55" si="7">J55+K55</f>
        <v>4</v>
      </c>
      <c r="J55" s="113">
        <v>1</v>
      </c>
      <c r="K55" s="113">
        <v>3</v>
      </c>
      <c r="L55" s="113">
        <v>2</v>
      </c>
      <c r="M55" s="54">
        <f>L55/K55</f>
        <v>0.66666666666666663</v>
      </c>
    </row>
    <row r="56" spans="1:13" s="50" customFormat="1" ht="12" x14ac:dyDescent="0.3">
      <c r="A56" s="43">
        <v>48</v>
      </c>
      <c r="B56" s="44" t="s">
        <v>335</v>
      </c>
      <c r="C56" s="44" t="s">
        <v>344</v>
      </c>
      <c r="D56" s="45" t="s">
        <v>343</v>
      </c>
      <c r="E56" s="45" t="s">
        <v>25</v>
      </c>
      <c r="F56" s="63"/>
      <c r="G56" s="47"/>
      <c r="H56" s="64" t="s">
        <v>24</v>
      </c>
      <c r="I56" s="110">
        <v>6</v>
      </c>
      <c r="J56" s="113">
        <v>1</v>
      </c>
      <c r="K56" s="113">
        <v>5</v>
      </c>
      <c r="L56" s="113">
        <v>1</v>
      </c>
      <c r="M56" s="54">
        <f>L56/K56</f>
        <v>0.2</v>
      </c>
    </row>
    <row r="57" spans="1:13" s="50" customFormat="1" ht="12" x14ac:dyDescent="0.3">
      <c r="A57" s="43">
        <v>49</v>
      </c>
      <c r="B57" s="44" t="s">
        <v>335</v>
      </c>
      <c r="C57" s="44" t="s">
        <v>342</v>
      </c>
      <c r="D57" s="45" t="s">
        <v>341</v>
      </c>
      <c r="E57" s="45" t="s">
        <v>25</v>
      </c>
      <c r="F57" s="63" t="s">
        <v>106</v>
      </c>
      <c r="G57" s="47" t="s">
        <v>31</v>
      </c>
      <c r="H57" s="64" t="s">
        <v>24</v>
      </c>
      <c r="I57" s="110">
        <v>11</v>
      </c>
      <c r="J57" s="113">
        <v>2</v>
      </c>
      <c r="K57" s="113">
        <v>9</v>
      </c>
      <c r="L57" s="113">
        <v>6</v>
      </c>
      <c r="M57" s="54">
        <f>L57/K57</f>
        <v>0.66666666666666663</v>
      </c>
    </row>
    <row r="58" spans="1:13" s="49" customFormat="1" ht="12" x14ac:dyDescent="0.3">
      <c r="A58" s="43">
        <v>50</v>
      </c>
      <c r="B58" s="44" t="s">
        <v>335</v>
      </c>
      <c r="C58" s="45" t="s">
        <v>340</v>
      </c>
      <c r="D58" s="45" t="s">
        <v>339</v>
      </c>
      <c r="E58" s="45" t="s">
        <v>25</v>
      </c>
      <c r="F58" s="48" t="s">
        <v>30</v>
      </c>
      <c r="G58" s="64" t="s">
        <v>31</v>
      </c>
      <c r="H58" s="64" t="s">
        <v>24</v>
      </c>
      <c r="I58" s="110">
        <v>12</v>
      </c>
      <c r="J58" s="88">
        <v>3</v>
      </c>
      <c r="K58" s="88">
        <v>9</v>
      </c>
      <c r="L58" s="88">
        <v>4</v>
      </c>
      <c r="M58" s="54">
        <v>0.44</v>
      </c>
    </row>
    <row r="59" spans="1:13" s="49" customFormat="1" ht="12" x14ac:dyDescent="0.3">
      <c r="A59" s="43">
        <v>51</v>
      </c>
      <c r="B59" s="44" t="s">
        <v>335</v>
      </c>
      <c r="C59" s="44" t="s">
        <v>338</v>
      </c>
      <c r="D59" s="45" t="s">
        <v>337</v>
      </c>
      <c r="E59" s="45" t="s">
        <v>336</v>
      </c>
      <c r="F59" s="48" t="s">
        <v>106</v>
      </c>
      <c r="G59" s="48" t="s">
        <v>31</v>
      </c>
      <c r="H59" s="48" t="s">
        <v>24</v>
      </c>
      <c r="I59" s="110">
        <v>8</v>
      </c>
      <c r="J59" s="88">
        <v>2</v>
      </c>
      <c r="K59" s="88">
        <v>6</v>
      </c>
      <c r="L59" s="88">
        <v>3</v>
      </c>
      <c r="M59" s="54">
        <v>0.5</v>
      </c>
    </row>
    <row r="60" spans="1:13" s="49" customFormat="1" ht="12" x14ac:dyDescent="0.3">
      <c r="A60" s="43">
        <v>52</v>
      </c>
      <c r="B60" s="44" t="s">
        <v>335</v>
      </c>
      <c r="C60" s="44" t="s">
        <v>334</v>
      </c>
      <c r="D60" s="45" t="s">
        <v>25</v>
      </c>
      <c r="E60" s="45" t="s">
        <v>333</v>
      </c>
      <c r="F60" s="48" t="s">
        <v>30</v>
      </c>
      <c r="G60" s="64" t="s">
        <v>31</v>
      </c>
      <c r="H60" s="64" t="s">
        <v>332</v>
      </c>
      <c r="I60" s="110">
        <v>16</v>
      </c>
      <c r="J60" s="88">
        <v>6</v>
      </c>
      <c r="K60" s="88">
        <v>10</v>
      </c>
      <c r="L60" s="88">
        <v>6</v>
      </c>
      <c r="M60" s="54">
        <v>0.6</v>
      </c>
    </row>
    <row r="61" spans="1:13" s="49" customFormat="1" ht="12" x14ac:dyDescent="0.3">
      <c r="A61" s="43">
        <v>53</v>
      </c>
      <c r="B61" s="44" t="s">
        <v>248</v>
      </c>
      <c r="C61" s="44" t="s">
        <v>252</v>
      </c>
      <c r="D61" s="62" t="s">
        <v>404</v>
      </c>
      <c r="E61" s="45" t="s">
        <v>251</v>
      </c>
      <c r="F61" s="48" t="s">
        <v>30</v>
      </c>
      <c r="G61" s="64" t="s">
        <v>244</v>
      </c>
      <c r="H61" s="64" t="s">
        <v>38</v>
      </c>
      <c r="I61" s="110">
        <v>9</v>
      </c>
      <c r="J61" s="88">
        <v>2</v>
      </c>
      <c r="K61" s="88">
        <v>7</v>
      </c>
      <c r="L61" s="88">
        <v>3</v>
      </c>
      <c r="M61" s="54">
        <v>0.42857142857142899</v>
      </c>
    </row>
    <row r="62" spans="1:13" s="49" customFormat="1" ht="12" x14ac:dyDescent="0.3">
      <c r="A62" s="43">
        <v>54</v>
      </c>
      <c r="B62" s="44" t="s">
        <v>248</v>
      </c>
      <c r="C62" s="44" t="s">
        <v>250</v>
      </c>
      <c r="D62" s="62"/>
      <c r="E62" s="45" t="s">
        <v>249</v>
      </c>
      <c r="F62" s="48" t="s">
        <v>106</v>
      </c>
      <c r="G62" s="90" t="s">
        <v>244</v>
      </c>
      <c r="H62" s="47" t="s">
        <v>38</v>
      </c>
      <c r="I62" s="110">
        <v>14</v>
      </c>
      <c r="J62" s="88">
        <v>7</v>
      </c>
      <c r="K62" s="88">
        <v>7</v>
      </c>
      <c r="L62" s="88">
        <v>5</v>
      </c>
      <c r="M62" s="54">
        <v>0.7142857142857143</v>
      </c>
    </row>
    <row r="63" spans="1:13" s="50" customFormat="1" ht="12" x14ac:dyDescent="0.3">
      <c r="A63" s="43">
        <v>55</v>
      </c>
      <c r="B63" s="44" t="s">
        <v>248</v>
      </c>
      <c r="C63" s="111" t="s">
        <v>247</v>
      </c>
      <c r="D63" s="114" t="s">
        <v>246</v>
      </c>
      <c r="E63" s="45" t="s">
        <v>245</v>
      </c>
      <c r="F63" s="115" t="s">
        <v>150</v>
      </c>
      <c r="G63" s="63" t="s">
        <v>244</v>
      </c>
      <c r="H63" s="64" t="s">
        <v>38</v>
      </c>
      <c r="I63" s="110">
        <v>11</v>
      </c>
      <c r="J63" s="113">
        <v>3</v>
      </c>
      <c r="K63" s="113">
        <v>8</v>
      </c>
      <c r="L63" s="113">
        <v>3</v>
      </c>
      <c r="M63" s="54">
        <v>0.375</v>
      </c>
    </row>
    <row r="64" spans="1:13" s="49" customFormat="1" ht="12" x14ac:dyDescent="0.3">
      <c r="A64" s="43">
        <v>56</v>
      </c>
      <c r="B64" s="44" t="s">
        <v>116</v>
      </c>
      <c r="C64" s="44" t="s">
        <v>117</v>
      </c>
      <c r="D64" s="62" t="s">
        <v>118</v>
      </c>
      <c r="E64" s="45" t="s">
        <v>119</v>
      </c>
      <c r="F64" s="48" t="s">
        <v>30</v>
      </c>
      <c r="G64" s="64" t="s">
        <v>19</v>
      </c>
      <c r="H64" s="64" t="s">
        <v>38</v>
      </c>
      <c r="I64" s="110">
        <v>7</v>
      </c>
      <c r="J64" s="88">
        <v>2</v>
      </c>
      <c r="K64" s="88">
        <v>5</v>
      </c>
      <c r="L64" s="88">
        <v>3</v>
      </c>
      <c r="M64" s="54">
        <v>0.6</v>
      </c>
    </row>
    <row r="65" spans="1:13" s="49" customFormat="1" ht="12" x14ac:dyDescent="0.3">
      <c r="A65" s="43">
        <v>57</v>
      </c>
      <c r="B65" s="44" t="s">
        <v>116</v>
      </c>
      <c r="C65" s="111" t="s">
        <v>120</v>
      </c>
      <c r="D65" s="116" t="s">
        <v>121</v>
      </c>
      <c r="E65" s="116" t="s">
        <v>122</v>
      </c>
      <c r="F65" s="117" t="s">
        <v>89</v>
      </c>
      <c r="G65" s="117" t="s">
        <v>19</v>
      </c>
      <c r="H65" s="118" t="s">
        <v>123</v>
      </c>
      <c r="I65" s="134">
        <v>9</v>
      </c>
      <c r="J65" s="135">
        <v>3</v>
      </c>
      <c r="K65" s="135">
        <v>6</v>
      </c>
      <c r="L65" s="135">
        <v>3</v>
      </c>
      <c r="M65" s="136" t="s">
        <v>124</v>
      </c>
    </row>
    <row r="66" spans="1:13" s="49" customFormat="1" ht="12" x14ac:dyDescent="0.3">
      <c r="A66" s="163">
        <v>58</v>
      </c>
      <c r="B66" s="119" t="s">
        <v>125</v>
      </c>
      <c r="C66" s="119" t="s">
        <v>126</v>
      </c>
      <c r="D66" s="120" t="s">
        <v>127</v>
      </c>
      <c r="E66" s="121" t="s">
        <v>128</v>
      </c>
      <c r="F66" s="63" t="s">
        <v>106</v>
      </c>
      <c r="G66" s="90" t="s">
        <v>31</v>
      </c>
      <c r="H66" s="122" t="s">
        <v>24</v>
      </c>
      <c r="I66" s="161">
        <f t="shared" ref="I66" si="8">J66+K66</f>
        <v>35</v>
      </c>
      <c r="J66" s="162">
        <v>5</v>
      </c>
      <c r="K66" s="162">
        <v>30</v>
      </c>
      <c r="L66" s="162">
        <v>13</v>
      </c>
      <c r="M66" s="137">
        <f>L66/K66</f>
        <v>0.43333333333333335</v>
      </c>
    </row>
    <row r="67" spans="1:13" s="49" customFormat="1" ht="12" x14ac:dyDescent="0.3">
      <c r="A67" s="164"/>
      <c r="B67" s="119"/>
      <c r="C67" s="119"/>
      <c r="D67" s="120"/>
      <c r="E67" s="121"/>
      <c r="F67" s="48" t="s">
        <v>129</v>
      </c>
      <c r="G67" s="64" t="s">
        <v>23</v>
      </c>
      <c r="H67" s="122"/>
      <c r="I67" s="161"/>
      <c r="J67" s="162"/>
      <c r="K67" s="162"/>
      <c r="L67" s="162"/>
      <c r="M67" s="137"/>
    </row>
    <row r="68" spans="1:13" s="49" customFormat="1" ht="12" x14ac:dyDescent="0.3">
      <c r="A68" s="43">
        <v>59</v>
      </c>
      <c r="B68" s="44" t="s">
        <v>125</v>
      </c>
      <c r="C68" s="44" t="s">
        <v>130</v>
      </c>
      <c r="D68" s="62" t="s">
        <v>131</v>
      </c>
      <c r="E68" s="45" t="s">
        <v>132</v>
      </c>
      <c r="F68" s="48" t="s">
        <v>106</v>
      </c>
      <c r="G68" s="64" t="s">
        <v>31</v>
      </c>
      <c r="H68" s="64" t="s">
        <v>133</v>
      </c>
      <c r="I68" s="110">
        <v>9</v>
      </c>
      <c r="J68" s="88">
        <v>3</v>
      </c>
      <c r="K68" s="88">
        <v>6</v>
      </c>
      <c r="L68" s="88">
        <v>2</v>
      </c>
      <c r="M68" s="54">
        <v>0.33300000000000002</v>
      </c>
    </row>
    <row r="69" spans="1:13" s="49" customFormat="1" ht="12" x14ac:dyDescent="0.3">
      <c r="A69" s="43">
        <v>60</v>
      </c>
      <c r="B69" s="44" t="s">
        <v>380</v>
      </c>
      <c r="C69" s="111" t="s">
        <v>381</v>
      </c>
      <c r="D69" s="45" t="s">
        <v>386</v>
      </c>
      <c r="E69" s="45"/>
      <c r="F69" s="63" t="s">
        <v>392</v>
      </c>
      <c r="G69" s="64" t="s">
        <v>84</v>
      </c>
      <c r="H69" s="64" t="s">
        <v>370</v>
      </c>
      <c r="I69" s="110">
        <f t="shared" ref="I69:I73" si="9">J69+K69</f>
        <v>3</v>
      </c>
      <c r="J69" s="113"/>
      <c r="K69" s="113">
        <v>3</v>
      </c>
      <c r="L69" s="113">
        <v>1</v>
      </c>
      <c r="M69" s="54">
        <f t="shared" ref="M69:M73" si="10">L69/K69</f>
        <v>0.33333333333333331</v>
      </c>
    </row>
    <row r="70" spans="1:13" s="49" customFormat="1" ht="12" x14ac:dyDescent="0.3">
      <c r="A70" s="43">
        <v>61</v>
      </c>
      <c r="B70" s="44" t="s">
        <v>380</v>
      </c>
      <c r="C70" s="111" t="s">
        <v>382</v>
      </c>
      <c r="D70" s="93" t="s">
        <v>387</v>
      </c>
      <c r="E70" s="45" t="s">
        <v>388</v>
      </c>
      <c r="F70" s="63" t="s">
        <v>106</v>
      </c>
      <c r="G70" s="63" t="s">
        <v>31</v>
      </c>
      <c r="H70" s="64" t="s">
        <v>187</v>
      </c>
      <c r="I70" s="110">
        <f t="shared" si="9"/>
        <v>16</v>
      </c>
      <c r="J70" s="113">
        <v>3</v>
      </c>
      <c r="K70" s="113">
        <v>13</v>
      </c>
      <c r="L70" s="113">
        <v>7</v>
      </c>
      <c r="M70" s="54">
        <f t="shared" si="10"/>
        <v>0.53846153846153844</v>
      </c>
    </row>
    <row r="71" spans="1:13" s="49" customFormat="1" ht="12" x14ac:dyDescent="0.3">
      <c r="A71" s="43">
        <v>62</v>
      </c>
      <c r="B71" s="44" t="s">
        <v>380</v>
      </c>
      <c r="C71" s="111" t="s">
        <v>383</v>
      </c>
      <c r="D71" s="45"/>
      <c r="E71" s="45" t="s">
        <v>389</v>
      </c>
      <c r="F71" s="63" t="s">
        <v>393</v>
      </c>
      <c r="G71" s="64" t="s">
        <v>84</v>
      </c>
      <c r="H71" s="64" t="s">
        <v>370</v>
      </c>
      <c r="I71" s="110">
        <f t="shared" si="9"/>
        <v>1</v>
      </c>
      <c r="J71" s="113"/>
      <c r="K71" s="113">
        <v>1</v>
      </c>
      <c r="L71" s="113">
        <v>0</v>
      </c>
      <c r="M71" s="54">
        <f t="shared" si="10"/>
        <v>0</v>
      </c>
    </row>
    <row r="72" spans="1:13" s="49" customFormat="1" ht="12" x14ac:dyDescent="0.3">
      <c r="A72" s="43">
        <v>63</v>
      </c>
      <c r="B72" s="44" t="s">
        <v>380</v>
      </c>
      <c r="C72" s="111" t="s">
        <v>384</v>
      </c>
      <c r="D72" s="47" t="s">
        <v>390</v>
      </c>
      <c r="E72" s="45" t="s">
        <v>25</v>
      </c>
      <c r="F72" s="44" t="s">
        <v>394</v>
      </c>
      <c r="G72" s="63" t="s">
        <v>20</v>
      </c>
      <c r="H72" s="44" t="s">
        <v>395</v>
      </c>
      <c r="I72" s="110">
        <v>5</v>
      </c>
      <c r="J72" s="113">
        <v>1</v>
      </c>
      <c r="K72" s="113">
        <v>4</v>
      </c>
      <c r="L72" s="113">
        <v>1</v>
      </c>
      <c r="M72" s="54">
        <f t="shared" si="10"/>
        <v>0.25</v>
      </c>
    </row>
    <row r="73" spans="1:13" s="49" customFormat="1" ht="12" x14ac:dyDescent="0.3">
      <c r="A73" s="43">
        <v>64</v>
      </c>
      <c r="B73" s="44" t="s">
        <v>380</v>
      </c>
      <c r="C73" s="111" t="s">
        <v>385</v>
      </c>
      <c r="D73" s="45" t="s">
        <v>391</v>
      </c>
      <c r="E73" s="45" t="s">
        <v>25</v>
      </c>
      <c r="F73" s="44" t="s">
        <v>30</v>
      </c>
      <c r="G73" s="44" t="s">
        <v>23</v>
      </c>
      <c r="H73" s="44" t="s">
        <v>133</v>
      </c>
      <c r="I73" s="110">
        <f t="shared" ref="I73" si="11">J73+K73</f>
        <v>12</v>
      </c>
      <c r="J73" s="113">
        <v>2</v>
      </c>
      <c r="K73" s="113">
        <v>10</v>
      </c>
      <c r="L73" s="113">
        <v>4</v>
      </c>
      <c r="M73" s="54">
        <f t="shared" si="10"/>
        <v>0.4</v>
      </c>
    </row>
    <row r="74" spans="1:13" s="49" customFormat="1" ht="12" x14ac:dyDescent="0.3">
      <c r="A74" s="43">
        <v>65</v>
      </c>
      <c r="B74" s="44" t="s">
        <v>372</v>
      </c>
      <c r="C74" s="111" t="s">
        <v>371</v>
      </c>
      <c r="D74" s="45" t="s">
        <v>25</v>
      </c>
      <c r="E74" s="45" t="s">
        <v>25</v>
      </c>
      <c r="F74" s="48" t="s">
        <v>106</v>
      </c>
      <c r="G74" s="48" t="s">
        <v>31</v>
      </c>
      <c r="H74" s="47" t="s">
        <v>370</v>
      </c>
      <c r="I74" s="110">
        <v>5</v>
      </c>
      <c r="J74" s="88">
        <v>2</v>
      </c>
      <c r="K74" s="88">
        <v>3</v>
      </c>
      <c r="L74" s="88">
        <v>0</v>
      </c>
      <c r="M74" s="54">
        <v>0</v>
      </c>
    </row>
    <row r="75" spans="1:13" s="49" customFormat="1" ht="12" x14ac:dyDescent="0.3">
      <c r="A75" s="43">
        <v>66</v>
      </c>
      <c r="B75" s="44" t="s">
        <v>284</v>
      </c>
      <c r="C75" s="44" t="s">
        <v>310</v>
      </c>
      <c r="D75" s="62" t="s">
        <v>282</v>
      </c>
      <c r="E75" s="45" t="s">
        <v>309</v>
      </c>
      <c r="F75" s="48" t="s">
        <v>89</v>
      </c>
      <c r="G75" s="90" t="s">
        <v>19</v>
      </c>
      <c r="H75" s="64" t="s">
        <v>133</v>
      </c>
      <c r="I75" s="110">
        <v>16</v>
      </c>
      <c r="J75" s="88">
        <v>7</v>
      </c>
      <c r="K75" s="88">
        <v>9</v>
      </c>
      <c r="L75" s="88">
        <v>6</v>
      </c>
      <c r="M75" s="54">
        <v>0.66666666666666663</v>
      </c>
    </row>
    <row r="76" spans="1:13" s="49" customFormat="1" ht="12" x14ac:dyDescent="0.3">
      <c r="A76" s="43">
        <v>67</v>
      </c>
      <c r="B76" s="44" t="s">
        <v>284</v>
      </c>
      <c r="C76" s="44" t="s">
        <v>308</v>
      </c>
      <c r="D76" s="62" t="s">
        <v>307</v>
      </c>
      <c r="E76" s="45" t="s">
        <v>306</v>
      </c>
      <c r="F76" s="48" t="s">
        <v>89</v>
      </c>
      <c r="G76" s="90" t="s">
        <v>19</v>
      </c>
      <c r="H76" s="47" t="s">
        <v>46</v>
      </c>
      <c r="I76" s="110">
        <v>12</v>
      </c>
      <c r="J76" s="88">
        <v>3</v>
      </c>
      <c r="K76" s="88">
        <v>9</v>
      </c>
      <c r="L76" s="88">
        <v>5</v>
      </c>
      <c r="M76" s="54">
        <v>0.41599999999999998</v>
      </c>
    </row>
    <row r="77" spans="1:13" s="49" customFormat="1" ht="12" x14ac:dyDescent="0.3">
      <c r="A77" s="43">
        <v>68</v>
      </c>
      <c r="B77" s="44" t="s">
        <v>284</v>
      </c>
      <c r="C77" s="44" t="s">
        <v>305</v>
      </c>
      <c r="D77" s="62" t="s">
        <v>304</v>
      </c>
      <c r="E77" s="45" t="s">
        <v>303</v>
      </c>
      <c r="F77" s="48" t="s">
        <v>150</v>
      </c>
      <c r="G77" s="90" t="s">
        <v>19</v>
      </c>
      <c r="H77" s="47" t="s">
        <v>133</v>
      </c>
      <c r="I77" s="110">
        <v>9</v>
      </c>
      <c r="J77" s="88">
        <v>4</v>
      </c>
      <c r="K77" s="88">
        <v>5</v>
      </c>
      <c r="L77" s="88">
        <v>3</v>
      </c>
      <c r="M77" s="54">
        <v>0.6</v>
      </c>
    </row>
    <row r="78" spans="1:13" s="49" customFormat="1" ht="12" x14ac:dyDescent="0.3">
      <c r="A78" s="43">
        <v>69</v>
      </c>
      <c r="B78" s="44" t="s">
        <v>284</v>
      </c>
      <c r="C78" s="44" t="s">
        <v>302</v>
      </c>
      <c r="D78" s="45" t="s">
        <v>301</v>
      </c>
      <c r="E78" s="45"/>
      <c r="F78" s="63" t="s">
        <v>150</v>
      </c>
      <c r="G78" s="90" t="s">
        <v>19</v>
      </c>
      <c r="H78" s="47" t="s">
        <v>300</v>
      </c>
      <c r="I78" s="110">
        <v>10</v>
      </c>
      <c r="J78" s="88">
        <v>3</v>
      </c>
      <c r="K78" s="88">
        <v>7</v>
      </c>
      <c r="L78" s="88">
        <v>6</v>
      </c>
      <c r="M78" s="54">
        <v>0.85714285714285698</v>
      </c>
    </row>
    <row r="79" spans="1:13" s="49" customFormat="1" ht="12" x14ac:dyDescent="0.3">
      <c r="A79" s="43">
        <v>70</v>
      </c>
      <c r="B79" s="44" t="s">
        <v>284</v>
      </c>
      <c r="C79" s="44" t="s">
        <v>299</v>
      </c>
      <c r="D79" s="45" t="s">
        <v>298</v>
      </c>
      <c r="E79" s="45" t="s">
        <v>297</v>
      </c>
      <c r="F79" s="48" t="s">
        <v>296</v>
      </c>
      <c r="G79" s="90" t="s">
        <v>19</v>
      </c>
      <c r="H79" s="47" t="s">
        <v>293</v>
      </c>
      <c r="I79" s="110">
        <v>9</v>
      </c>
      <c r="J79" s="88">
        <v>2</v>
      </c>
      <c r="K79" s="88">
        <v>7</v>
      </c>
      <c r="L79" s="88">
        <v>5</v>
      </c>
      <c r="M79" s="54">
        <v>0.71</v>
      </c>
    </row>
    <row r="80" spans="1:13" s="50" customFormat="1" ht="12" x14ac:dyDescent="0.3">
      <c r="A80" s="43">
        <v>71</v>
      </c>
      <c r="B80" s="44" t="s">
        <v>284</v>
      </c>
      <c r="C80" s="44" t="s">
        <v>295</v>
      </c>
      <c r="D80" s="45" t="s">
        <v>294</v>
      </c>
      <c r="E80" s="45"/>
      <c r="F80" s="48" t="s">
        <v>150</v>
      </c>
      <c r="G80" s="90" t="s">
        <v>19</v>
      </c>
      <c r="H80" s="47" t="s">
        <v>293</v>
      </c>
      <c r="I80" s="110">
        <v>10</v>
      </c>
      <c r="J80" s="88">
        <v>3</v>
      </c>
      <c r="K80" s="88">
        <v>7</v>
      </c>
      <c r="L80" s="88">
        <v>4</v>
      </c>
      <c r="M80" s="54">
        <v>0.5714285714285714</v>
      </c>
    </row>
    <row r="81" spans="1:13" s="50" customFormat="1" ht="12" x14ac:dyDescent="0.3">
      <c r="A81" s="43">
        <v>72</v>
      </c>
      <c r="B81" s="44" t="s">
        <v>284</v>
      </c>
      <c r="C81" s="44" t="s">
        <v>292</v>
      </c>
      <c r="D81" s="45" t="s">
        <v>25</v>
      </c>
      <c r="E81" s="45" t="s">
        <v>291</v>
      </c>
      <c r="F81" s="63" t="s">
        <v>150</v>
      </c>
      <c r="G81" s="63" t="s">
        <v>19</v>
      </c>
      <c r="H81" s="64" t="s">
        <v>133</v>
      </c>
      <c r="I81" s="110">
        <v>8</v>
      </c>
      <c r="J81" s="113">
        <v>2</v>
      </c>
      <c r="K81" s="113">
        <v>6</v>
      </c>
      <c r="L81" s="113">
        <v>3</v>
      </c>
      <c r="M81" s="54">
        <v>0.5</v>
      </c>
    </row>
    <row r="82" spans="1:13" s="50" customFormat="1" ht="12" x14ac:dyDescent="0.3">
      <c r="A82" s="43">
        <v>73</v>
      </c>
      <c r="B82" s="44" t="s">
        <v>284</v>
      </c>
      <c r="C82" s="111" t="s">
        <v>290</v>
      </c>
      <c r="D82" s="45" t="s">
        <v>289</v>
      </c>
      <c r="E82" s="45" t="s">
        <v>25</v>
      </c>
      <c r="F82" s="48" t="s">
        <v>150</v>
      </c>
      <c r="G82" s="48" t="s">
        <v>19</v>
      </c>
      <c r="H82" s="47" t="s">
        <v>288</v>
      </c>
      <c r="I82" s="110">
        <v>15</v>
      </c>
      <c r="J82" s="113">
        <v>3</v>
      </c>
      <c r="K82" s="113">
        <v>12</v>
      </c>
      <c r="L82" s="113">
        <v>8</v>
      </c>
      <c r="M82" s="54">
        <v>0.66666666666666663</v>
      </c>
    </row>
    <row r="83" spans="1:13" s="50" customFormat="1" ht="12" x14ac:dyDescent="0.3">
      <c r="A83" s="43">
        <v>74</v>
      </c>
      <c r="B83" s="44" t="s">
        <v>284</v>
      </c>
      <c r="C83" s="44" t="s">
        <v>287</v>
      </c>
      <c r="D83" s="45" t="s">
        <v>286</v>
      </c>
      <c r="E83" s="45" t="s">
        <v>286</v>
      </c>
      <c r="F83" s="48" t="s">
        <v>150</v>
      </c>
      <c r="G83" s="48" t="s">
        <v>19</v>
      </c>
      <c r="H83" s="47" t="s">
        <v>285</v>
      </c>
      <c r="I83" s="110">
        <v>8</v>
      </c>
      <c r="J83" s="113">
        <v>3</v>
      </c>
      <c r="K83" s="113">
        <v>5</v>
      </c>
      <c r="L83" s="113">
        <v>4</v>
      </c>
      <c r="M83" s="54">
        <v>0.8</v>
      </c>
    </row>
    <row r="84" spans="1:13" s="50" customFormat="1" ht="12" x14ac:dyDescent="0.3">
      <c r="A84" s="43">
        <v>75</v>
      </c>
      <c r="B84" s="44" t="s">
        <v>284</v>
      </c>
      <c r="C84" s="44" t="s">
        <v>283</v>
      </c>
      <c r="D84" s="45" t="s">
        <v>282</v>
      </c>
      <c r="E84" s="45" t="s">
        <v>281</v>
      </c>
      <c r="F84" s="48" t="s">
        <v>150</v>
      </c>
      <c r="G84" s="48" t="s">
        <v>19</v>
      </c>
      <c r="H84" s="47" t="s">
        <v>38</v>
      </c>
      <c r="I84" s="110">
        <v>6</v>
      </c>
      <c r="J84" s="113">
        <v>4</v>
      </c>
      <c r="K84" s="113">
        <v>2</v>
      </c>
      <c r="L84" s="113">
        <v>2</v>
      </c>
      <c r="M84" s="54">
        <v>1</v>
      </c>
    </row>
    <row r="85" spans="1:13" s="49" customFormat="1" ht="12" x14ac:dyDescent="0.3">
      <c r="A85" s="43">
        <v>76</v>
      </c>
      <c r="B85" s="44" t="s">
        <v>75</v>
      </c>
      <c r="C85" s="44" t="s">
        <v>76</v>
      </c>
      <c r="D85" s="65" t="s">
        <v>77</v>
      </c>
      <c r="E85" s="45" t="s">
        <v>78</v>
      </c>
      <c r="F85" s="63" t="s">
        <v>79</v>
      </c>
      <c r="G85" s="90" t="s">
        <v>23</v>
      </c>
      <c r="H85" s="64" t="s">
        <v>24</v>
      </c>
      <c r="I85" s="87">
        <v>14</v>
      </c>
      <c r="J85" s="113">
        <v>2</v>
      </c>
      <c r="K85" s="113">
        <v>12</v>
      </c>
      <c r="L85" s="113">
        <v>11</v>
      </c>
      <c r="M85" s="89">
        <f>L85/K85</f>
        <v>0.91666666666666663</v>
      </c>
    </row>
    <row r="86" spans="1:13" s="73" customFormat="1" ht="12" x14ac:dyDescent="0.3">
      <c r="A86" s="43">
        <v>77</v>
      </c>
      <c r="B86" s="123" t="s">
        <v>262</v>
      </c>
      <c r="C86" s="65" t="s">
        <v>267</v>
      </c>
      <c r="D86" s="65" t="s">
        <v>25</v>
      </c>
      <c r="E86" s="45" t="s">
        <v>266</v>
      </c>
      <c r="F86" s="68" t="s">
        <v>106</v>
      </c>
      <c r="G86" s="112" t="s">
        <v>31</v>
      </c>
      <c r="H86" s="65" t="s">
        <v>265</v>
      </c>
      <c r="I86" s="138">
        <v>16</v>
      </c>
      <c r="J86" s="139">
        <v>3</v>
      </c>
      <c r="K86" s="139">
        <v>13</v>
      </c>
      <c r="L86" s="139">
        <v>6</v>
      </c>
      <c r="M86" s="140">
        <f>L86/K86</f>
        <v>0.46153846153846156</v>
      </c>
    </row>
    <row r="87" spans="1:13" s="72" customFormat="1" ht="12" x14ac:dyDescent="0.3">
      <c r="A87" s="43">
        <v>78</v>
      </c>
      <c r="B87" s="44" t="s">
        <v>262</v>
      </c>
      <c r="C87" s="45" t="s">
        <v>264</v>
      </c>
      <c r="D87" s="45" t="s">
        <v>263</v>
      </c>
      <c r="E87" s="45" t="s">
        <v>259</v>
      </c>
      <c r="F87" s="46" t="s">
        <v>89</v>
      </c>
      <c r="G87" s="123" t="s">
        <v>19</v>
      </c>
      <c r="H87" s="65" t="s">
        <v>258</v>
      </c>
      <c r="I87" s="138">
        <v>12</v>
      </c>
      <c r="J87" s="141">
        <v>4</v>
      </c>
      <c r="K87" s="141">
        <v>8</v>
      </c>
      <c r="L87" s="141">
        <v>4</v>
      </c>
      <c r="M87" s="140">
        <v>0.5</v>
      </c>
    </row>
    <row r="88" spans="1:13" s="72" customFormat="1" ht="12" x14ac:dyDescent="0.3">
      <c r="A88" s="43">
        <v>79</v>
      </c>
      <c r="B88" s="44" t="s">
        <v>262</v>
      </c>
      <c r="C88" s="45" t="s">
        <v>261</v>
      </c>
      <c r="D88" s="45" t="s">
        <v>260</v>
      </c>
      <c r="E88" s="46" t="s">
        <v>259</v>
      </c>
      <c r="F88" s="46" t="s">
        <v>89</v>
      </c>
      <c r="G88" s="123" t="s">
        <v>19</v>
      </c>
      <c r="H88" s="65" t="s">
        <v>258</v>
      </c>
      <c r="I88" s="138">
        <v>8</v>
      </c>
      <c r="J88" s="141">
        <v>4</v>
      </c>
      <c r="K88" s="141">
        <v>4</v>
      </c>
      <c r="L88" s="141">
        <v>1</v>
      </c>
      <c r="M88" s="140">
        <v>0.25</v>
      </c>
    </row>
    <row r="89" spans="1:13" s="49" customFormat="1" ht="12" x14ac:dyDescent="0.3">
      <c r="A89" s="43">
        <v>80</v>
      </c>
      <c r="B89" s="44" t="s">
        <v>257</v>
      </c>
      <c r="C89" s="44" t="s">
        <v>256</v>
      </c>
      <c r="D89" s="62" t="s">
        <v>255</v>
      </c>
      <c r="E89" s="45" t="s">
        <v>254</v>
      </c>
      <c r="F89" s="48" t="s">
        <v>30</v>
      </c>
      <c r="G89" s="64" t="s">
        <v>19</v>
      </c>
      <c r="H89" s="64" t="s">
        <v>253</v>
      </c>
      <c r="I89" s="110">
        <v>13</v>
      </c>
      <c r="J89" s="88">
        <v>3</v>
      </c>
      <c r="K89" s="88">
        <v>10</v>
      </c>
      <c r="L89" s="88">
        <v>2</v>
      </c>
      <c r="M89" s="54">
        <v>0.2</v>
      </c>
    </row>
    <row r="90" spans="1:13" s="49" customFormat="1" ht="12" x14ac:dyDescent="0.3">
      <c r="A90" s="43">
        <v>81</v>
      </c>
      <c r="B90" s="44" t="s">
        <v>188</v>
      </c>
      <c r="C90" s="44" t="s">
        <v>189</v>
      </c>
      <c r="D90" s="45" t="s">
        <v>190</v>
      </c>
      <c r="E90" s="45" t="s">
        <v>191</v>
      </c>
      <c r="F90" s="48" t="s">
        <v>30</v>
      </c>
      <c r="G90" s="64" t="s">
        <v>31</v>
      </c>
      <c r="H90" s="64" t="s">
        <v>24</v>
      </c>
      <c r="I90" s="110">
        <f t="shared" ref="I90:I91" si="12">J90+K90</f>
        <v>19</v>
      </c>
      <c r="J90" s="88">
        <v>2</v>
      </c>
      <c r="K90" s="88">
        <v>17</v>
      </c>
      <c r="L90" s="88">
        <v>6</v>
      </c>
      <c r="M90" s="54">
        <f t="shared" ref="M90:M91" si="13">L90/K90</f>
        <v>0.35294117647058826</v>
      </c>
    </row>
    <row r="91" spans="1:13" s="49" customFormat="1" ht="12" x14ac:dyDescent="0.3">
      <c r="A91" s="43">
        <v>82</v>
      </c>
      <c r="B91" s="44" t="s">
        <v>188</v>
      </c>
      <c r="C91" s="44" t="s">
        <v>192</v>
      </c>
      <c r="D91" s="45" t="s">
        <v>193</v>
      </c>
      <c r="E91" s="45" t="s">
        <v>191</v>
      </c>
      <c r="F91" s="48" t="s">
        <v>30</v>
      </c>
      <c r="G91" s="64" t="s">
        <v>31</v>
      </c>
      <c r="H91" s="64" t="s">
        <v>24</v>
      </c>
      <c r="I91" s="110">
        <f t="shared" si="12"/>
        <v>19</v>
      </c>
      <c r="J91" s="88">
        <v>2</v>
      </c>
      <c r="K91" s="88">
        <v>17</v>
      </c>
      <c r="L91" s="88">
        <v>7</v>
      </c>
      <c r="M91" s="54">
        <f t="shared" si="13"/>
        <v>0.41176470588235292</v>
      </c>
    </row>
    <row r="92" spans="1:13" s="50" customFormat="1" ht="12" x14ac:dyDescent="0.3">
      <c r="A92" s="43">
        <v>83</v>
      </c>
      <c r="B92" s="44" t="s">
        <v>71</v>
      </c>
      <c r="C92" s="44" t="s">
        <v>72</v>
      </c>
      <c r="D92" s="65" t="s">
        <v>73</v>
      </c>
      <c r="E92" s="45" t="s">
        <v>74</v>
      </c>
      <c r="F92" s="63" t="s">
        <v>30</v>
      </c>
      <c r="G92" s="90" t="s">
        <v>31</v>
      </c>
      <c r="H92" s="64" t="s">
        <v>24</v>
      </c>
      <c r="I92" s="87">
        <f t="shared" ref="I92" si="14">J92+K92</f>
        <v>8</v>
      </c>
      <c r="J92" s="113">
        <v>4</v>
      </c>
      <c r="K92" s="113">
        <v>4</v>
      </c>
      <c r="L92" s="113">
        <v>3</v>
      </c>
      <c r="M92" s="89">
        <f>L92/K92</f>
        <v>0.75</v>
      </c>
    </row>
    <row r="93" spans="1:13" s="49" customFormat="1" ht="12" x14ac:dyDescent="0.3">
      <c r="A93" s="43">
        <v>84</v>
      </c>
      <c r="B93" s="44" t="s">
        <v>328</v>
      </c>
      <c r="C93" s="44" t="s">
        <v>331</v>
      </c>
      <c r="D93" s="62" t="s">
        <v>330</v>
      </c>
      <c r="E93" s="45" t="s">
        <v>329</v>
      </c>
      <c r="F93" s="48" t="s">
        <v>106</v>
      </c>
      <c r="G93" s="64" t="s">
        <v>31</v>
      </c>
      <c r="H93" s="64" t="s">
        <v>187</v>
      </c>
      <c r="I93" s="110">
        <f>J93+K93</f>
        <v>16</v>
      </c>
      <c r="J93" s="88">
        <v>9</v>
      </c>
      <c r="K93" s="88">
        <v>7</v>
      </c>
      <c r="L93" s="88">
        <v>2</v>
      </c>
      <c r="M93" s="54">
        <f>L93/K93</f>
        <v>0.2857142857142857</v>
      </c>
    </row>
    <row r="94" spans="1:13" s="49" customFormat="1" ht="12" x14ac:dyDescent="0.3">
      <c r="A94" s="43">
        <v>85</v>
      </c>
      <c r="B94" s="44" t="s">
        <v>328</v>
      </c>
      <c r="C94" s="44" t="s">
        <v>327</v>
      </c>
      <c r="D94" s="62" t="s">
        <v>326</v>
      </c>
      <c r="E94" s="45" t="s">
        <v>325</v>
      </c>
      <c r="F94" s="48" t="s">
        <v>324</v>
      </c>
      <c r="G94" s="64" t="s">
        <v>31</v>
      </c>
      <c r="H94" s="64" t="s">
        <v>323</v>
      </c>
      <c r="I94" s="110">
        <f>J94+K94</f>
        <v>7</v>
      </c>
      <c r="J94" s="88">
        <v>1</v>
      </c>
      <c r="K94" s="88">
        <v>6</v>
      </c>
      <c r="L94" s="88">
        <v>3</v>
      </c>
      <c r="M94" s="54">
        <f>L94/K94</f>
        <v>0.5</v>
      </c>
    </row>
    <row r="95" spans="1:13" s="50" customFormat="1" ht="12" x14ac:dyDescent="0.3">
      <c r="A95" s="43">
        <v>86</v>
      </c>
      <c r="B95" s="44" t="s">
        <v>80</v>
      </c>
      <c r="C95" s="44" t="s">
        <v>81</v>
      </c>
      <c r="D95" s="62" t="s">
        <v>82</v>
      </c>
      <c r="E95" s="45" t="s">
        <v>83</v>
      </c>
      <c r="F95" s="48" t="s">
        <v>30</v>
      </c>
      <c r="G95" s="64" t="s">
        <v>31</v>
      </c>
      <c r="H95" s="64" t="s">
        <v>24</v>
      </c>
      <c r="I95" s="87">
        <f>J95+K95</f>
        <v>10</v>
      </c>
      <c r="J95" s="88">
        <v>5</v>
      </c>
      <c r="K95" s="88">
        <v>5</v>
      </c>
      <c r="L95" s="88">
        <v>2</v>
      </c>
      <c r="M95" s="89">
        <f>L95/K95</f>
        <v>0.4</v>
      </c>
    </row>
    <row r="96" spans="1:13" s="50" customFormat="1" ht="12" x14ac:dyDescent="0.3">
      <c r="A96" s="43">
        <v>87</v>
      </c>
      <c r="B96" s="44" t="s">
        <v>85</v>
      </c>
      <c r="C96" s="44" t="s">
        <v>86</v>
      </c>
      <c r="D96" s="62" t="s">
        <v>87</v>
      </c>
      <c r="E96" s="45" t="s">
        <v>88</v>
      </c>
      <c r="F96" s="48" t="s">
        <v>89</v>
      </c>
      <c r="G96" s="48" t="s">
        <v>19</v>
      </c>
      <c r="H96" s="64" t="s">
        <v>38</v>
      </c>
      <c r="I96" s="110">
        <v>11</v>
      </c>
      <c r="J96" s="88">
        <v>6</v>
      </c>
      <c r="K96" s="88">
        <v>5</v>
      </c>
      <c r="L96" s="88">
        <v>0</v>
      </c>
      <c r="M96" s="54">
        <v>0</v>
      </c>
    </row>
    <row r="97" spans="1:13" s="50" customFormat="1" ht="12" x14ac:dyDescent="0.3">
      <c r="A97" s="43">
        <v>88</v>
      </c>
      <c r="B97" s="44" t="s">
        <v>85</v>
      </c>
      <c r="C97" s="44" t="s">
        <v>90</v>
      </c>
      <c r="D97" s="62" t="s">
        <v>91</v>
      </c>
      <c r="E97" s="45" t="s">
        <v>92</v>
      </c>
      <c r="F97" s="48" t="s">
        <v>93</v>
      </c>
      <c r="G97" s="90" t="s">
        <v>20</v>
      </c>
      <c r="H97" s="64" t="s">
        <v>38</v>
      </c>
      <c r="I97" s="110">
        <v>12</v>
      </c>
      <c r="J97" s="88">
        <v>4</v>
      </c>
      <c r="K97" s="88">
        <v>8</v>
      </c>
      <c r="L97" s="88">
        <v>6</v>
      </c>
      <c r="M97" s="54">
        <v>0.75</v>
      </c>
    </row>
    <row r="98" spans="1:13" s="50" customFormat="1" ht="12" x14ac:dyDescent="0.3">
      <c r="A98" s="43">
        <v>89</v>
      </c>
      <c r="B98" s="44" t="s">
        <v>80</v>
      </c>
      <c r="C98" s="44" t="s">
        <v>94</v>
      </c>
      <c r="D98" s="65" t="s">
        <v>95</v>
      </c>
      <c r="E98" s="45" t="s">
        <v>96</v>
      </c>
      <c r="F98" s="63" t="s">
        <v>30</v>
      </c>
      <c r="G98" s="90" t="s">
        <v>31</v>
      </c>
      <c r="H98" s="64" t="s">
        <v>24</v>
      </c>
      <c r="I98" s="87">
        <f t="shared" ref="I98" si="15">J98+K98</f>
        <v>8</v>
      </c>
      <c r="J98" s="113">
        <v>2</v>
      </c>
      <c r="K98" s="113">
        <v>6</v>
      </c>
      <c r="L98" s="113">
        <v>4</v>
      </c>
      <c r="M98" s="89">
        <f>L98/K98</f>
        <v>0.66666666666666663</v>
      </c>
    </row>
    <row r="99" spans="1:13" s="75" customFormat="1" ht="12" x14ac:dyDescent="0.3">
      <c r="A99" s="43">
        <v>90</v>
      </c>
      <c r="B99" s="44" t="s">
        <v>278</v>
      </c>
      <c r="C99" s="44" t="s">
        <v>280</v>
      </c>
      <c r="D99" s="62" t="s">
        <v>279</v>
      </c>
      <c r="E99" s="45" t="s">
        <v>25</v>
      </c>
      <c r="F99" s="48" t="s">
        <v>30</v>
      </c>
      <c r="G99" s="124" t="s">
        <v>31</v>
      </c>
      <c r="H99" s="124" t="s">
        <v>24</v>
      </c>
      <c r="I99" s="110">
        <v>58</v>
      </c>
      <c r="J99" s="88">
        <v>8</v>
      </c>
      <c r="K99" s="88">
        <v>50</v>
      </c>
      <c r="L99" s="88">
        <v>10</v>
      </c>
      <c r="M99" s="54">
        <f>L99/K99</f>
        <v>0.2</v>
      </c>
    </row>
    <row r="100" spans="1:13" s="74" customFormat="1" ht="12" x14ac:dyDescent="0.3">
      <c r="A100" s="43">
        <v>91</v>
      </c>
      <c r="B100" s="44" t="s">
        <v>278</v>
      </c>
      <c r="C100" s="44" t="s">
        <v>277</v>
      </c>
      <c r="D100" s="62" t="s">
        <v>276</v>
      </c>
      <c r="E100" s="45" t="s">
        <v>25</v>
      </c>
      <c r="F100" s="48" t="s">
        <v>30</v>
      </c>
      <c r="G100" s="124" t="s">
        <v>31</v>
      </c>
      <c r="H100" s="124" t="s">
        <v>24</v>
      </c>
      <c r="I100" s="110">
        <v>22</v>
      </c>
      <c r="J100" s="88">
        <v>4</v>
      </c>
      <c r="K100" s="88">
        <v>18</v>
      </c>
      <c r="L100" s="88">
        <v>4</v>
      </c>
      <c r="M100" s="54">
        <f>L100/K100</f>
        <v>0.22222222222222221</v>
      </c>
    </row>
    <row r="101" spans="1:13" s="50" customFormat="1" ht="12" x14ac:dyDescent="0.3">
      <c r="A101" s="43">
        <v>92</v>
      </c>
      <c r="B101" s="44" t="s">
        <v>373</v>
      </c>
      <c r="C101" s="44" t="s">
        <v>374</v>
      </c>
      <c r="D101" s="45" t="s">
        <v>375</v>
      </c>
      <c r="E101" s="45" t="s">
        <v>25</v>
      </c>
      <c r="F101" s="48" t="s">
        <v>30</v>
      </c>
      <c r="G101" s="48" t="s">
        <v>31</v>
      </c>
      <c r="H101" s="47" t="s">
        <v>24</v>
      </c>
      <c r="I101" s="110">
        <f>J101+K101</f>
        <v>23</v>
      </c>
      <c r="J101" s="88">
        <v>5</v>
      </c>
      <c r="K101" s="88">
        <v>18</v>
      </c>
      <c r="L101" s="88">
        <v>3</v>
      </c>
      <c r="M101" s="54">
        <f>L101/K101</f>
        <v>0.16666666666666666</v>
      </c>
    </row>
    <row r="102" spans="1:13" s="49" customFormat="1" ht="12" x14ac:dyDescent="0.3">
      <c r="A102" s="43">
        <v>93</v>
      </c>
      <c r="B102" s="44" t="s">
        <v>97</v>
      </c>
      <c r="C102" s="44" t="s">
        <v>98</v>
      </c>
      <c r="D102" s="125" t="s">
        <v>99</v>
      </c>
      <c r="E102" s="45" t="s">
        <v>25</v>
      </c>
      <c r="F102" s="48" t="s">
        <v>30</v>
      </c>
      <c r="G102" s="64" t="s">
        <v>100</v>
      </c>
      <c r="H102" s="64" t="s">
        <v>24</v>
      </c>
      <c r="I102" s="110">
        <v>5</v>
      </c>
      <c r="J102" s="88">
        <v>3</v>
      </c>
      <c r="K102" s="88">
        <v>2</v>
      </c>
      <c r="L102" s="88">
        <v>1</v>
      </c>
      <c r="M102" s="54">
        <f t="shared" ref="M102:M106" si="16">L102/K102</f>
        <v>0.5</v>
      </c>
    </row>
    <row r="103" spans="1:13" s="49" customFormat="1" ht="12" x14ac:dyDescent="0.3">
      <c r="A103" s="43">
        <v>94</v>
      </c>
      <c r="B103" s="44" t="s">
        <v>97</v>
      </c>
      <c r="C103" s="44" t="s">
        <v>101</v>
      </c>
      <c r="D103" s="62" t="s">
        <v>102</v>
      </c>
      <c r="E103" s="45" t="s">
        <v>25</v>
      </c>
      <c r="F103" s="48" t="s">
        <v>103</v>
      </c>
      <c r="G103" s="90" t="s">
        <v>23</v>
      </c>
      <c r="H103" s="47" t="s">
        <v>24</v>
      </c>
      <c r="I103" s="110">
        <v>15</v>
      </c>
      <c r="J103" s="88">
        <v>1</v>
      </c>
      <c r="K103" s="88">
        <v>14</v>
      </c>
      <c r="L103" s="88">
        <v>6</v>
      </c>
      <c r="M103" s="54">
        <f t="shared" si="16"/>
        <v>0.42857142857142855</v>
      </c>
    </row>
    <row r="104" spans="1:13" s="49" customFormat="1" ht="12" x14ac:dyDescent="0.3">
      <c r="A104" s="43">
        <v>95</v>
      </c>
      <c r="B104" s="44" t="s">
        <v>97</v>
      </c>
      <c r="C104" s="44" t="s">
        <v>104</v>
      </c>
      <c r="D104" s="62" t="s">
        <v>105</v>
      </c>
      <c r="E104" s="45" t="s">
        <v>25</v>
      </c>
      <c r="F104" s="48" t="s">
        <v>106</v>
      </c>
      <c r="G104" s="90" t="s">
        <v>100</v>
      </c>
      <c r="H104" s="47" t="s">
        <v>24</v>
      </c>
      <c r="I104" s="110">
        <v>10</v>
      </c>
      <c r="J104" s="88">
        <v>3</v>
      </c>
      <c r="K104" s="88">
        <v>7</v>
      </c>
      <c r="L104" s="88">
        <v>3</v>
      </c>
      <c r="M104" s="54">
        <f t="shared" si="16"/>
        <v>0.42857142857142855</v>
      </c>
    </row>
    <row r="105" spans="1:13" s="52" customFormat="1" ht="12" x14ac:dyDescent="0.3">
      <c r="A105" s="43">
        <v>96</v>
      </c>
      <c r="B105" s="44" t="s">
        <v>97</v>
      </c>
      <c r="C105" s="44" t="s">
        <v>107</v>
      </c>
      <c r="D105" s="65" t="s">
        <v>108</v>
      </c>
      <c r="E105" s="45" t="s">
        <v>25</v>
      </c>
      <c r="F105" s="63" t="s">
        <v>109</v>
      </c>
      <c r="G105" s="90" t="s">
        <v>23</v>
      </c>
      <c r="H105" s="64" t="s">
        <v>24</v>
      </c>
      <c r="I105" s="110">
        <v>10</v>
      </c>
      <c r="J105" s="113">
        <v>2</v>
      </c>
      <c r="K105" s="113">
        <v>8</v>
      </c>
      <c r="L105" s="113">
        <v>4</v>
      </c>
      <c r="M105" s="54">
        <f t="shared" si="16"/>
        <v>0.5</v>
      </c>
    </row>
    <row r="106" spans="1:13" s="53" customFormat="1" ht="12" x14ac:dyDescent="0.3">
      <c r="A106" s="43">
        <v>97</v>
      </c>
      <c r="B106" s="44" t="s">
        <v>110</v>
      </c>
      <c r="C106" s="44" t="s">
        <v>111</v>
      </c>
      <c r="D106" s="65" t="s">
        <v>112</v>
      </c>
      <c r="E106" s="45" t="s">
        <v>113</v>
      </c>
      <c r="F106" s="63" t="s">
        <v>398</v>
      </c>
      <c r="G106" s="90" t="s">
        <v>114</v>
      </c>
      <c r="H106" s="64" t="s">
        <v>115</v>
      </c>
      <c r="I106" s="110">
        <f>J106+K106</f>
        <v>10</v>
      </c>
      <c r="J106" s="113">
        <v>3</v>
      </c>
      <c r="K106" s="113">
        <v>7</v>
      </c>
      <c r="L106" s="113">
        <v>2</v>
      </c>
      <c r="M106" s="54">
        <f t="shared" si="16"/>
        <v>0.2857142857142857</v>
      </c>
    </row>
    <row r="107" spans="1:13" s="50" customFormat="1" ht="12" x14ac:dyDescent="0.3">
      <c r="A107" s="43">
        <v>98</v>
      </c>
      <c r="B107" s="44" t="s">
        <v>275</v>
      </c>
      <c r="C107" s="44" t="s">
        <v>274</v>
      </c>
      <c r="D107" s="65" t="s">
        <v>273</v>
      </c>
      <c r="E107" s="45" t="s">
        <v>272</v>
      </c>
      <c r="F107" s="63" t="s">
        <v>30</v>
      </c>
      <c r="G107" s="90" t="s">
        <v>31</v>
      </c>
      <c r="H107" s="64" t="s">
        <v>24</v>
      </c>
      <c r="I107" s="110">
        <f>J107+K107</f>
        <v>15</v>
      </c>
      <c r="J107" s="113">
        <v>2</v>
      </c>
      <c r="K107" s="113">
        <v>13</v>
      </c>
      <c r="L107" s="113">
        <v>6</v>
      </c>
      <c r="M107" s="54">
        <f>L107/K107</f>
        <v>0.46153846153846156</v>
      </c>
    </row>
    <row r="108" spans="1:13" s="49" customFormat="1" ht="12" x14ac:dyDescent="0.3">
      <c r="A108" s="43">
        <v>99</v>
      </c>
      <c r="B108" s="44" t="s">
        <v>271</v>
      </c>
      <c r="C108" s="44" t="s">
        <v>270</v>
      </c>
      <c r="D108" s="93" t="s">
        <v>269</v>
      </c>
      <c r="E108" s="93" t="s">
        <v>268</v>
      </c>
      <c r="F108" s="63" t="s">
        <v>150</v>
      </c>
      <c r="G108" s="90" t="s">
        <v>19</v>
      </c>
      <c r="H108" s="64" t="s">
        <v>38</v>
      </c>
      <c r="I108" s="110">
        <f>J108+K108</f>
        <v>10</v>
      </c>
      <c r="J108" s="113">
        <v>2</v>
      </c>
      <c r="K108" s="113">
        <v>8</v>
      </c>
      <c r="L108" s="113">
        <v>2</v>
      </c>
      <c r="M108" s="54">
        <f>L108/K108</f>
        <v>0.25</v>
      </c>
    </row>
    <row r="109" spans="1:13" s="2" customFormat="1" x14ac:dyDescent="0.3">
      <c r="A109" s="43">
        <v>100</v>
      </c>
      <c r="B109" s="44" t="s">
        <v>32</v>
      </c>
      <c r="C109" s="44" t="s">
        <v>33</v>
      </c>
      <c r="D109" s="62" t="s">
        <v>34</v>
      </c>
      <c r="E109" s="45" t="s">
        <v>35</v>
      </c>
      <c r="F109" s="48" t="s">
        <v>36</v>
      </c>
      <c r="G109" s="64" t="s">
        <v>37</v>
      </c>
      <c r="H109" s="64" t="s">
        <v>38</v>
      </c>
      <c r="I109" s="87">
        <f t="shared" ref="I109:I112" si="17">J109+K109</f>
        <v>13</v>
      </c>
      <c r="J109" s="88">
        <v>3</v>
      </c>
      <c r="K109" s="88">
        <v>10</v>
      </c>
      <c r="L109" s="88">
        <v>1</v>
      </c>
      <c r="M109" s="89">
        <f t="shared" ref="M109:M112" si="18">L109/K109</f>
        <v>0.1</v>
      </c>
    </row>
    <row r="110" spans="1:13" s="2" customFormat="1" x14ac:dyDescent="0.3">
      <c r="A110" s="43">
        <v>101</v>
      </c>
      <c r="B110" s="44" t="s">
        <v>32</v>
      </c>
      <c r="C110" s="44" t="s">
        <v>39</v>
      </c>
      <c r="D110" s="62" t="s">
        <v>40</v>
      </c>
      <c r="E110" s="45" t="s">
        <v>41</v>
      </c>
      <c r="F110" s="48" t="s">
        <v>36</v>
      </c>
      <c r="G110" s="90" t="s">
        <v>37</v>
      </c>
      <c r="H110" s="47" t="s">
        <v>38</v>
      </c>
      <c r="I110" s="87">
        <f t="shared" si="17"/>
        <v>6</v>
      </c>
      <c r="J110" s="88">
        <v>3</v>
      </c>
      <c r="K110" s="88">
        <v>3</v>
      </c>
      <c r="L110" s="88">
        <v>1</v>
      </c>
      <c r="M110" s="89">
        <f t="shared" si="18"/>
        <v>0.33333333333333331</v>
      </c>
    </row>
    <row r="111" spans="1:13" s="3" customFormat="1" ht="12" x14ac:dyDescent="0.3">
      <c r="A111" s="43">
        <v>102</v>
      </c>
      <c r="B111" s="44" t="s">
        <v>32</v>
      </c>
      <c r="C111" s="44" t="s">
        <v>42</v>
      </c>
      <c r="D111" s="45" t="s">
        <v>25</v>
      </c>
      <c r="E111" s="45" t="s">
        <v>43</v>
      </c>
      <c r="F111" s="48" t="s">
        <v>44</v>
      </c>
      <c r="G111" s="90" t="s">
        <v>45</v>
      </c>
      <c r="H111" s="47" t="s">
        <v>46</v>
      </c>
      <c r="I111" s="87">
        <f t="shared" si="17"/>
        <v>8</v>
      </c>
      <c r="J111" s="88">
        <v>4</v>
      </c>
      <c r="K111" s="88">
        <v>4</v>
      </c>
      <c r="L111" s="88">
        <v>2</v>
      </c>
      <c r="M111" s="89">
        <f t="shared" si="18"/>
        <v>0.5</v>
      </c>
    </row>
    <row r="112" spans="1:13" s="12" customFormat="1" ht="12" x14ac:dyDescent="0.3">
      <c r="A112" s="43">
        <v>103</v>
      </c>
      <c r="B112" s="44" t="s">
        <v>32</v>
      </c>
      <c r="C112" s="44" t="s">
        <v>47</v>
      </c>
      <c r="D112" s="45" t="s">
        <v>48</v>
      </c>
      <c r="E112" s="45" t="s">
        <v>49</v>
      </c>
      <c r="F112" s="63" t="s">
        <v>44</v>
      </c>
      <c r="G112" s="90" t="s">
        <v>20</v>
      </c>
      <c r="H112" s="47" t="s">
        <v>46</v>
      </c>
      <c r="I112" s="87">
        <f t="shared" si="17"/>
        <v>12</v>
      </c>
      <c r="J112" s="88">
        <v>2</v>
      </c>
      <c r="K112" s="88">
        <v>10</v>
      </c>
      <c r="L112" s="88">
        <v>5</v>
      </c>
      <c r="M112" s="89">
        <f t="shared" si="18"/>
        <v>0.5</v>
      </c>
    </row>
    <row r="113" spans="1:13" s="71" customFormat="1" ht="12" x14ac:dyDescent="0.3">
      <c r="A113" s="43">
        <v>104</v>
      </c>
      <c r="B113" s="91" t="s">
        <v>243</v>
      </c>
      <c r="C113" s="91" t="s">
        <v>242</v>
      </c>
      <c r="D113" s="165" t="s">
        <v>241</v>
      </c>
      <c r="E113" s="165" t="s">
        <v>240</v>
      </c>
      <c r="F113" s="92" t="s">
        <v>150</v>
      </c>
      <c r="G113" s="94" t="s">
        <v>19</v>
      </c>
      <c r="H113" s="94" t="s">
        <v>38</v>
      </c>
      <c r="I113" s="142">
        <v>15</v>
      </c>
      <c r="J113" s="88">
        <v>2</v>
      </c>
      <c r="K113" s="88">
        <v>13</v>
      </c>
      <c r="L113" s="88">
        <v>5</v>
      </c>
      <c r="M113" s="143">
        <v>0.38</v>
      </c>
    </row>
    <row r="114" spans="1:13" s="12" customFormat="1" ht="12" x14ac:dyDescent="0.3">
      <c r="A114" s="43">
        <v>105</v>
      </c>
      <c r="B114" s="44" t="s">
        <v>26</v>
      </c>
      <c r="C114" s="44" t="s">
        <v>27</v>
      </c>
      <c r="D114" s="62" t="s">
        <v>28</v>
      </c>
      <c r="E114" s="45" t="s">
        <v>29</v>
      </c>
      <c r="F114" s="48" t="s">
        <v>30</v>
      </c>
      <c r="G114" s="64" t="s">
        <v>31</v>
      </c>
      <c r="H114" s="64" t="s">
        <v>24</v>
      </c>
      <c r="I114" s="87">
        <v>10</v>
      </c>
      <c r="J114" s="88">
        <v>2</v>
      </c>
      <c r="K114" s="88">
        <v>8</v>
      </c>
      <c r="L114" s="88">
        <v>4</v>
      </c>
      <c r="M114" s="89">
        <f>L114/K114</f>
        <v>0.5</v>
      </c>
    </row>
    <row r="115" spans="1:13" s="12" customFormat="1" ht="12" x14ac:dyDescent="0.3">
      <c r="A115" s="43">
        <v>106</v>
      </c>
      <c r="B115" s="44" t="s">
        <v>15</v>
      </c>
      <c r="C115" s="44" t="s">
        <v>16</v>
      </c>
      <c r="D115" s="126" t="s">
        <v>17</v>
      </c>
      <c r="E115" s="45" t="s">
        <v>25</v>
      </c>
      <c r="F115" s="127" t="s">
        <v>18</v>
      </c>
      <c r="G115" s="128" t="s">
        <v>19</v>
      </c>
      <c r="H115" s="129" t="s">
        <v>21</v>
      </c>
      <c r="I115" s="144">
        <f>J115+K115</f>
        <v>9</v>
      </c>
      <c r="J115" s="145">
        <v>2</v>
      </c>
      <c r="K115" s="145">
        <v>7</v>
      </c>
      <c r="L115" s="145">
        <v>4</v>
      </c>
      <c r="M115" s="146">
        <f>L115/K115</f>
        <v>0.5714285714285714</v>
      </c>
    </row>
    <row r="116" spans="1:13" s="76" customFormat="1" ht="13.5" x14ac:dyDescent="0.3">
      <c r="A116" s="43">
        <v>107</v>
      </c>
      <c r="B116" s="44" t="s">
        <v>319</v>
      </c>
      <c r="C116" s="44" t="s">
        <v>322</v>
      </c>
      <c r="D116" s="62" t="s">
        <v>321</v>
      </c>
      <c r="E116" s="45" t="s">
        <v>320</v>
      </c>
      <c r="F116" s="48" t="s">
        <v>315</v>
      </c>
      <c r="G116" s="64" t="s">
        <v>31</v>
      </c>
      <c r="H116" s="64" t="s">
        <v>24</v>
      </c>
      <c r="I116" s="110">
        <v>7</v>
      </c>
      <c r="J116" s="88">
        <v>2</v>
      </c>
      <c r="K116" s="88">
        <v>5</v>
      </c>
      <c r="L116" s="88">
        <v>2</v>
      </c>
      <c r="M116" s="54">
        <v>0.4</v>
      </c>
    </row>
    <row r="117" spans="1:13" s="76" customFormat="1" ht="13.5" x14ac:dyDescent="0.3">
      <c r="A117" s="43">
        <v>108</v>
      </c>
      <c r="B117" s="44" t="s">
        <v>319</v>
      </c>
      <c r="C117" s="44" t="s">
        <v>318</v>
      </c>
      <c r="D117" s="62" t="s">
        <v>317</v>
      </c>
      <c r="E117" s="45" t="s">
        <v>316</v>
      </c>
      <c r="F117" s="48" t="s">
        <v>315</v>
      </c>
      <c r="G117" s="64" t="s">
        <v>31</v>
      </c>
      <c r="H117" s="64" t="s">
        <v>24</v>
      </c>
      <c r="I117" s="110">
        <v>7</v>
      </c>
      <c r="J117" s="88">
        <v>2</v>
      </c>
      <c r="K117" s="88">
        <v>5</v>
      </c>
      <c r="L117" s="88">
        <v>2</v>
      </c>
      <c r="M117" s="54">
        <v>0.4</v>
      </c>
    </row>
    <row r="118" spans="1:13" s="12" customFormat="1" ht="12" x14ac:dyDescent="0.3">
      <c r="A118" s="130"/>
      <c r="B118" s="44"/>
      <c r="C118" s="44"/>
      <c r="D118" s="62"/>
      <c r="E118" s="45"/>
      <c r="F118" s="131"/>
      <c r="G118" s="129"/>
      <c r="H118" s="129"/>
      <c r="I118" s="147"/>
      <c r="J118" s="149"/>
      <c r="K118" s="149"/>
      <c r="L118" s="149"/>
      <c r="M118" s="146"/>
    </row>
    <row r="119" spans="1:13" s="3" customFormat="1" ht="12" x14ac:dyDescent="0.3">
      <c r="A119" s="130"/>
      <c r="B119" s="44"/>
      <c r="C119" s="44"/>
      <c r="D119" s="62"/>
      <c r="E119" s="45"/>
      <c r="F119" s="131"/>
      <c r="G119" s="128"/>
      <c r="H119" s="47"/>
      <c r="I119" s="147"/>
      <c r="J119" s="149"/>
      <c r="K119" s="149"/>
      <c r="L119" s="149"/>
      <c r="M119" s="146"/>
    </row>
    <row r="120" spans="1:13" s="3" customFormat="1" ht="12" x14ac:dyDescent="0.3">
      <c r="A120" s="130"/>
      <c r="B120" s="44"/>
      <c r="C120" s="44"/>
      <c r="D120" s="62"/>
      <c r="E120" s="45"/>
      <c r="F120" s="131"/>
      <c r="G120" s="128"/>
      <c r="H120" s="47"/>
      <c r="I120" s="147"/>
      <c r="J120" s="149"/>
      <c r="K120" s="149"/>
      <c r="L120" s="149"/>
      <c r="M120" s="146"/>
    </row>
    <row r="121" spans="1:13" s="3" customFormat="1" ht="12" x14ac:dyDescent="0.3">
      <c r="A121" s="130"/>
      <c r="B121" s="44"/>
      <c r="C121" s="44"/>
      <c r="D121" s="45"/>
      <c r="E121" s="45"/>
      <c r="F121" s="127"/>
      <c r="G121" s="128"/>
      <c r="H121" s="47"/>
      <c r="I121" s="147"/>
      <c r="J121" s="149"/>
      <c r="K121" s="149"/>
      <c r="L121" s="149"/>
      <c r="M121" s="146"/>
    </row>
    <row r="122" spans="1:13" s="3" customFormat="1" ht="12" x14ac:dyDescent="0.3">
      <c r="A122" s="130"/>
      <c r="B122" s="44"/>
      <c r="C122" s="44"/>
      <c r="D122" s="45"/>
      <c r="E122" s="45"/>
      <c r="F122" s="131"/>
      <c r="G122" s="128"/>
      <c r="H122" s="47"/>
      <c r="I122" s="147"/>
      <c r="J122" s="149"/>
      <c r="K122" s="149"/>
      <c r="L122" s="149"/>
      <c r="M122" s="146"/>
    </row>
    <row r="123" spans="1:13" s="3" customFormat="1" ht="12" x14ac:dyDescent="0.3">
      <c r="A123" s="130"/>
      <c r="B123" s="44"/>
      <c r="C123" s="44"/>
      <c r="D123" s="45"/>
      <c r="E123" s="45"/>
      <c r="F123" s="131"/>
      <c r="G123" s="128"/>
      <c r="H123" s="47"/>
      <c r="I123" s="147"/>
      <c r="J123" s="149"/>
      <c r="K123" s="149"/>
      <c r="L123" s="149"/>
      <c r="M123" s="146"/>
    </row>
    <row r="124" spans="1:13" s="3" customFormat="1" ht="12" x14ac:dyDescent="0.3">
      <c r="A124" s="130"/>
      <c r="B124" s="44"/>
      <c r="C124" s="44"/>
      <c r="D124" s="45"/>
      <c r="E124" s="45"/>
      <c r="F124" s="127"/>
      <c r="G124" s="127"/>
      <c r="H124" s="129"/>
      <c r="I124" s="147"/>
      <c r="J124" s="148"/>
      <c r="K124" s="148"/>
      <c r="L124" s="148"/>
      <c r="M124" s="146"/>
    </row>
    <row r="125" spans="1:13" s="3" customFormat="1" ht="12" x14ac:dyDescent="0.3">
      <c r="A125" s="130"/>
      <c r="B125" s="44"/>
      <c r="C125" s="132"/>
      <c r="D125" s="45"/>
      <c r="E125" s="45"/>
      <c r="F125" s="127"/>
      <c r="G125" s="127"/>
      <c r="H125" s="129"/>
      <c r="I125" s="147"/>
      <c r="J125" s="148"/>
      <c r="K125" s="148"/>
      <c r="L125" s="148"/>
      <c r="M125" s="146"/>
    </row>
    <row r="126" spans="1:13" s="3" customFormat="1" ht="12" x14ac:dyDescent="0.3">
      <c r="A126" s="130"/>
      <c r="B126" s="44"/>
      <c r="C126" s="44"/>
      <c r="D126" s="45"/>
      <c r="E126" s="45"/>
      <c r="F126" s="127"/>
      <c r="G126" s="47"/>
      <c r="H126" s="129"/>
      <c r="I126" s="147"/>
      <c r="J126" s="148"/>
      <c r="K126" s="148"/>
      <c r="L126" s="148"/>
      <c r="M126" s="146"/>
    </row>
    <row r="127" spans="1:13" s="3" customFormat="1" ht="12" x14ac:dyDescent="0.3">
      <c r="A127" s="130"/>
      <c r="B127" s="44"/>
      <c r="C127" s="44"/>
      <c r="D127" s="45"/>
      <c r="E127" s="45"/>
      <c r="F127" s="127"/>
      <c r="G127" s="47"/>
      <c r="H127" s="129"/>
      <c r="I127" s="147"/>
      <c r="J127" s="148"/>
      <c r="K127" s="148"/>
      <c r="L127" s="148"/>
      <c r="M127" s="146"/>
    </row>
    <row r="128" spans="1:13" s="3" customFormat="1" ht="12" x14ac:dyDescent="0.3">
      <c r="A128" s="30"/>
      <c r="B128" s="104"/>
      <c r="C128" s="105"/>
      <c r="D128" s="106"/>
      <c r="E128" s="106"/>
      <c r="F128" s="107"/>
      <c r="G128" s="107"/>
      <c r="H128" s="108"/>
      <c r="I128" s="150"/>
      <c r="J128" s="151"/>
      <c r="K128" s="151"/>
      <c r="L128" s="151"/>
      <c r="M128" s="109"/>
    </row>
    <row r="129" spans="1:13" s="3" customFormat="1" ht="12" x14ac:dyDescent="0.3">
      <c r="A129" s="4"/>
      <c r="B129" s="5"/>
      <c r="C129" s="18"/>
      <c r="D129" s="6"/>
      <c r="E129" s="6"/>
      <c r="F129" s="13"/>
      <c r="G129" s="13"/>
      <c r="H129" s="15"/>
      <c r="I129" s="25"/>
      <c r="J129" s="16"/>
      <c r="K129" s="16"/>
      <c r="L129" s="16"/>
      <c r="M129" s="10"/>
    </row>
    <row r="130" spans="1:13" s="3" customFormat="1" ht="12" x14ac:dyDescent="0.3">
      <c r="A130" s="4"/>
      <c r="B130" s="5"/>
      <c r="C130" s="18"/>
      <c r="D130" s="6"/>
      <c r="E130" s="6"/>
      <c r="F130" s="13"/>
      <c r="G130" s="13"/>
      <c r="H130" s="15"/>
      <c r="I130" s="25"/>
      <c r="J130" s="16"/>
      <c r="K130" s="16"/>
      <c r="L130" s="16"/>
      <c r="M130" s="10"/>
    </row>
    <row r="131" spans="1:13" s="19" customFormat="1" ht="12" x14ac:dyDescent="0.3">
      <c r="A131" s="4"/>
      <c r="B131" s="5"/>
      <c r="C131" s="18"/>
      <c r="D131" s="6"/>
      <c r="E131" s="6"/>
      <c r="F131" s="13"/>
      <c r="G131" s="13"/>
      <c r="H131" s="15"/>
      <c r="I131" s="25"/>
      <c r="J131" s="16"/>
      <c r="K131" s="16"/>
      <c r="L131" s="16"/>
      <c r="M131" s="10"/>
    </row>
    <row r="132" spans="1:13" s="19" customFormat="1" ht="12" x14ac:dyDescent="0.3">
      <c r="A132" s="4"/>
      <c r="B132" s="5"/>
      <c r="C132" s="18"/>
      <c r="D132" s="6"/>
      <c r="E132" s="6"/>
      <c r="F132" s="13"/>
      <c r="G132" s="13"/>
      <c r="H132" s="15"/>
      <c r="I132" s="25"/>
      <c r="J132" s="16"/>
      <c r="K132" s="16"/>
      <c r="L132" s="16"/>
      <c r="M132" s="10"/>
    </row>
    <row r="133" spans="1:13" s="19" customFormat="1" ht="12" x14ac:dyDescent="0.3">
      <c r="A133" s="4"/>
      <c r="B133" s="5"/>
      <c r="C133" s="18"/>
      <c r="D133" s="6"/>
      <c r="E133" s="6"/>
      <c r="F133" s="13"/>
      <c r="G133" s="13"/>
      <c r="H133" s="15"/>
      <c r="I133" s="25"/>
      <c r="J133" s="16"/>
      <c r="K133" s="16"/>
      <c r="L133" s="16"/>
      <c r="M133" s="10"/>
    </row>
    <row r="134" spans="1:13" s="19" customFormat="1" ht="12" x14ac:dyDescent="0.3">
      <c r="A134" s="17"/>
      <c r="B134" s="5"/>
      <c r="C134" s="18"/>
      <c r="D134" s="6"/>
      <c r="E134" s="6"/>
      <c r="F134" s="13"/>
      <c r="G134" s="13"/>
      <c r="H134" s="15"/>
      <c r="I134" s="25"/>
      <c r="J134" s="16"/>
      <c r="K134" s="16"/>
      <c r="L134" s="16"/>
      <c r="M134" s="10"/>
    </row>
    <row r="135" spans="1:13" s="19" customFormat="1" ht="12" x14ac:dyDescent="0.3">
      <c r="A135" s="4"/>
      <c r="B135" s="5"/>
      <c r="C135" s="18"/>
      <c r="D135" s="6"/>
      <c r="E135" s="6"/>
      <c r="F135" s="13"/>
      <c r="G135" s="13"/>
      <c r="H135" s="15"/>
      <c r="I135" s="25"/>
      <c r="J135" s="16"/>
      <c r="K135" s="16"/>
      <c r="L135" s="16"/>
      <c r="M135" s="10"/>
    </row>
    <row r="136" spans="1:13" s="19" customFormat="1" ht="12" x14ac:dyDescent="0.3">
      <c r="A136" s="4"/>
      <c r="B136" s="5"/>
      <c r="C136" s="18"/>
      <c r="D136" s="6"/>
      <c r="E136" s="6"/>
      <c r="F136" s="13"/>
      <c r="G136" s="13"/>
      <c r="H136" s="15"/>
      <c r="I136" s="25"/>
      <c r="J136" s="16"/>
      <c r="K136" s="16"/>
      <c r="L136" s="16"/>
      <c r="M136" s="10"/>
    </row>
    <row r="137" spans="1:13" s="3" customFormat="1" ht="12" x14ac:dyDescent="0.3">
      <c r="A137" s="4"/>
      <c r="B137" s="5"/>
      <c r="C137" s="18"/>
      <c r="D137" s="14"/>
      <c r="E137" s="6"/>
      <c r="F137" s="13"/>
      <c r="G137" s="13"/>
      <c r="H137" s="15"/>
      <c r="I137" s="25"/>
      <c r="J137" s="16"/>
      <c r="K137" s="16"/>
      <c r="L137" s="16"/>
      <c r="M137" s="10"/>
    </row>
    <row r="138" spans="1:13" s="3" customFormat="1" ht="12" x14ac:dyDescent="0.3">
      <c r="A138" s="4"/>
      <c r="B138" s="5"/>
      <c r="C138" s="18"/>
      <c r="D138" s="6"/>
      <c r="E138" s="6"/>
      <c r="F138" s="13"/>
      <c r="G138" s="13"/>
      <c r="H138" s="15"/>
      <c r="I138" s="25"/>
      <c r="J138" s="16"/>
      <c r="K138" s="16"/>
      <c r="L138" s="16"/>
      <c r="M138" s="10"/>
    </row>
    <row r="139" spans="1:13" s="3" customFormat="1" ht="12" x14ac:dyDescent="0.3">
      <c r="A139" s="4"/>
      <c r="B139" s="5"/>
      <c r="C139" s="18"/>
      <c r="D139" s="6"/>
      <c r="E139" s="6"/>
      <c r="F139" s="13"/>
      <c r="G139" s="13"/>
      <c r="H139" s="15"/>
      <c r="I139" s="25"/>
      <c r="J139" s="16"/>
      <c r="K139" s="16"/>
      <c r="L139" s="16"/>
      <c r="M139" s="10"/>
    </row>
    <row r="140" spans="1:13" s="3" customFormat="1" ht="12" x14ac:dyDescent="0.3">
      <c r="A140" s="4"/>
      <c r="B140" s="5"/>
      <c r="C140" s="18"/>
      <c r="D140" s="6"/>
      <c r="E140" s="6"/>
      <c r="F140" s="13"/>
      <c r="G140" s="13"/>
      <c r="H140" s="15"/>
      <c r="I140" s="25"/>
      <c r="J140" s="16"/>
      <c r="K140" s="16"/>
      <c r="L140" s="16"/>
      <c r="M140" s="10"/>
    </row>
    <row r="141" spans="1:13" s="3" customFormat="1" ht="12" x14ac:dyDescent="0.3">
      <c r="A141" s="4"/>
      <c r="B141" s="5"/>
      <c r="C141" s="18"/>
      <c r="D141" s="6"/>
      <c r="E141" s="6"/>
      <c r="F141" s="13"/>
      <c r="G141" s="13"/>
      <c r="H141" s="15"/>
      <c r="I141" s="25"/>
      <c r="J141" s="16"/>
      <c r="K141" s="16"/>
      <c r="L141" s="16"/>
      <c r="M141" s="10"/>
    </row>
    <row r="142" spans="1:13" s="3" customFormat="1" ht="12" x14ac:dyDescent="0.3">
      <c r="A142" s="4"/>
      <c r="B142" s="5"/>
      <c r="C142" s="18"/>
      <c r="D142" s="6"/>
      <c r="E142" s="6"/>
      <c r="F142" s="13"/>
      <c r="G142" s="13"/>
      <c r="H142" s="15"/>
      <c r="I142" s="25"/>
      <c r="J142" s="16"/>
      <c r="K142" s="16"/>
      <c r="L142" s="16"/>
      <c r="M142" s="10"/>
    </row>
    <row r="143" spans="1:13" s="3" customFormat="1" ht="12" x14ac:dyDescent="0.3">
      <c r="A143" s="17"/>
      <c r="B143" s="5"/>
      <c r="C143" s="18"/>
      <c r="D143" s="6"/>
      <c r="E143" s="6"/>
      <c r="F143" s="13"/>
      <c r="G143" s="13"/>
      <c r="H143" s="15"/>
      <c r="I143" s="25"/>
      <c r="J143" s="16"/>
      <c r="K143" s="16"/>
      <c r="L143" s="16"/>
      <c r="M143" s="10"/>
    </row>
    <row r="144" spans="1:13" s="3" customFormat="1" ht="12" x14ac:dyDescent="0.3">
      <c r="A144" s="4"/>
      <c r="B144" s="5"/>
      <c r="C144" s="18"/>
      <c r="D144" s="6"/>
      <c r="E144" s="6"/>
      <c r="F144" s="13"/>
      <c r="G144" s="13"/>
      <c r="H144" s="15"/>
      <c r="I144" s="25"/>
      <c r="J144" s="16"/>
      <c r="K144" s="16"/>
      <c r="L144" s="16"/>
      <c r="M144" s="10"/>
    </row>
    <row r="145" spans="1:13" s="3" customFormat="1" ht="12" x14ac:dyDescent="0.3">
      <c r="A145" s="4"/>
      <c r="B145" s="5"/>
      <c r="C145" s="18"/>
      <c r="D145" s="6"/>
      <c r="E145" s="6"/>
      <c r="F145" s="13"/>
      <c r="G145" s="13"/>
      <c r="H145" s="15"/>
      <c r="I145" s="25"/>
      <c r="J145" s="16"/>
      <c r="K145" s="16"/>
      <c r="L145" s="16"/>
      <c r="M145" s="10"/>
    </row>
    <row r="146" spans="1:13" s="3" customFormat="1" ht="12" x14ac:dyDescent="0.3">
      <c r="A146" s="4"/>
      <c r="B146" s="5"/>
      <c r="C146" s="18"/>
      <c r="D146" s="6"/>
      <c r="E146" s="6"/>
      <c r="F146" s="20"/>
      <c r="G146" s="13"/>
      <c r="H146" s="15"/>
      <c r="I146" s="25"/>
      <c r="J146" s="16"/>
      <c r="K146" s="16"/>
      <c r="L146" s="16"/>
      <c r="M146" s="10"/>
    </row>
    <row r="147" spans="1:13" s="19" customFormat="1" ht="12" x14ac:dyDescent="0.3">
      <c r="A147" s="4"/>
      <c r="B147" s="5"/>
      <c r="C147" s="18"/>
      <c r="D147" s="6"/>
      <c r="E147" s="6"/>
      <c r="F147" s="13"/>
      <c r="G147" s="13"/>
      <c r="H147" s="15"/>
      <c r="I147" s="25"/>
      <c r="J147" s="16"/>
      <c r="K147" s="16"/>
      <c r="L147" s="16"/>
      <c r="M147" s="10"/>
    </row>
    <row r="148" spans="1:13" s="19" customFormat="1" ht="12" x14ac:dyDescent="0.3">
      <c r="A148" s="4"/>
      <c r="B148" s="5"/>
      <c r="C148" s="18"/>
      <c r="D148" s="6"/>
      <c r="E148" s="6"/>
      <c r="F148" s="13"/>
      <c r="G148" s="13"/>
      <c r="H148" s="15"/>
      <c r="I148" s="25"/>
      <c r="J148" s="16"/>
      <c r="K148" s="16"/>
      <c r="L148" s="16"/>
      <c r="M148" s="10"/>
    </row>
    <row r="149" spans="1:13" s="3" customFormat="1" ht="12" x14ac:dyDescent="0.3">
      <c r="A149" s="4"/>
      <c r="B149" s="5"/>
      <c r="C149" s="18"/>
      <c r="D149" s="6"/>
      <c r="E149" s="6"/>
      <c r="F149" s="9"/>
      <c r="G149" s="9"/>
      <c r="H149" s="8"/>
      <c r="I149" s="25"/>
      <c r="J149" s="11"/>
      <c r="K149" s="11"/>
      <c r="L149" s="11"/>
      <c r="M149" s="10"/>
    </row>
    <row r="150" spans="1:13" s="3" customFormat="1" ht="12" x14ac:dyDescent="0.3">
      <c r="A150" s="4"/>
      <c r="B150" s="5"/>
      <c r="C150" s="18"/>
      <c r="D150" s="21"/>
      <c r="E150" s="6"/>
      <c r="F150" s="21"/>
      <c r="G150" s="13"/>
      <c r="H150" s="21"/>
      <c r="I150" s="25"/>
      <c r="J150" s="23"/>
      <c r="K150" s="22"/>
      <c r="L150" s="22"/>
      <c r="M150" s="10"/>
    </row>
    <row r="151" spans="1:13" s="19" customFormat="1" ht="12" x14ac:dyDescent="0.3">
      <c r="A151" s="4"/>
      <c r="B151" s="5"/>
      <c r="C151" s="18"/>
      <c r="D151" s="6"/>
      <c r="E151" s="6"/>
      <c r="F151" s="13"/>
      <c r="G151" s="13"/>
      <c r="H151" s="15"/>
      <c r="I151" s="25"/>
      <c r="J151" s="16"/>
      <c r="K151" s="16"/>
      <c r="L151" s="16"/>
      <c r="M151" s="10"/>
    </row>
    <row r="152" spans="1:13" s="19" customFormat="1" ht="12" x14ac:dyDescent="0.3">
      <c r="A152" s="17"/>
      <c r="B152" s="5"/>
      <c r="C152" s="18"/>
      <c r="D152" s="6"/>
      <c r="E152" s="7"/>
      <c r="F152" s="9"/>
      <c r="G152" s="8"/>
      <c r="H152" s="8"/>
      <c r="I152" s="25"/>
      <c r="J152" s="11"/>
      <c r="K152" s="11"/>
      <c r="L152" s="11"/>
      <c r="M152" s="10"/>
    </row>
    <row r="153" spans="1:13" s="19" customFormat="1" ht="12" x14ac:dyDescent="0.3">
      <c r="A153" s="4"/>
      <c r="B153" s="5"/>
      <c r="C153" s="18"/>
      <c r="D153" s="24"/>
      <c r="E153" s="24"/>
      <c r="F153" s="9"/>
      <c r="G153" s="13"/>
      <c r="H153" s="8"/>
      <c r="I153" s="25"/>
      <c r="J153" s="11"/>
      <c r="K153" s="11"/>
      <c r="L153" s="11"/>
      <c r="M153" s="10"/>
    </row>
    <row r="154" spans="1:13" s="19" customFormat="1" ht="12" x14ac:dyDescent="0.3">
      <c r="A154" s="4"/>
      <c r="B154" s="5"/>
      <c r="C154" s="18"/>
      <c r="D154" s="6"/>
      <c r="E154" s="6"/>
      <c r="F154" s="9"/>
      <c r="G154" s="13"/>
      <c r="H154" s="8"/>
      <c r="I154" s="25"/>
      <c r="J154" s="11"/>
      <c r="K154" s="11"/>
      <c r="L154" s="11"/>
      <c r="M154" s="10"/>
    </row>
    <row r="155" spans="1:13" s="19" customFormat="1" ht="12" x14ac:dyDescent="0.3">
      <c r="A155" s="4"/>
      <c r="B155" s="6"/>
      <c r="C155" s="6"/>
      <c r="D155" s="6"/>
      <c r="E155" s="6"/>
      <c r="F155" s="9"/>
      <c r="G155" s="9"/>
      <c r="H155" s="8"/>
      <c r="I155" s="25"/>
      <c r="J155" s="11"/>
      <c r="K155" s="11"/>
      <c r="L155" s="11"/>
      <c r="M155" s="10"/>
    </row>
    <row r="156" spans="1:13" s="19" customFormat="1" ht="12" x14ac:dyDescent="0.3">
      <c r="A156" s="4"/>
      <c r="B156" s="6"/>
      <c r="C156" s="6"/>
      <c r="D156" s="6"/>
      <c r="E156" s="6"/>
      <c r="F156" s="9"/>
      <c r="G156" s="9"/>
      <c r="H156" s="8"/>
      <c r="I156" s="25"/>
      <c r="J156" s="11"/>
      <c r="K156" s="11"/>
      <c r="L156" s="11"/>
      <c r="M156" s="10"/>
    </row>
    <row r="157" spans="1:13" s="19" customFormat="1" ht="12" x14ac:dyDescent="0.3">
      <c r="A157" s="4"/>
      <c r="B157" s="6"/>
      <c r="C157" s="6"/>
      <c r="D157" s="6"/>
      <c r="E157" s="6"/>
      <c r="F157" s="13"/>
      <c r="G157" s="13"/>
      <c r="H157" s="15"/>
      <c r="I157" s="25"/>
      <c r="J157" s="16"/>
      <c r="K157" s="16"/>
      <c r="L157" s="16"/>
      <c r="M157" s="10"/>
    </row>
    <row r="158" spans="1:13" s="19" customFormat="1" ht="12" x14ac:dyDescent="0.3">
      <c r="A158" s="4"/>
      <c r="B158" s="5"/>
      <c r="C158" s="18"/>
      <c r="D158" s="6"/>
      <c r="E158" s="6"/>
      <c r="F158" s="9"/>
      <c r="G158" s="9"/>
      <c r="H158" s="8"/>
      <c r="I158" s="25"/>
      <c r="J158" s="11"/>
      <c r="K158" s="11"/>
      <c r="L158" s="11"/>
      <c r="M158" s="10"/>
    </row>
    <row r="159" spans="1:13" s="19" customFormat="1" ht="12" x14ac:dyDescent="0.3">
      <c r="A159" s="4"/>
      <c r="B159" s="5"/>
      <c r="C159" s="18"/>
      <c r="D159" s="6"/>
      <c r="E159" s="6"/>
      <c r="F159" s="13"/>
      <c r="G159" s="13"/>
      <c r="H159" s="15"/>
      <c r="I159" s="25"/>
      <c r="J159" s="16"/>
      <c r="K159" s="16"/>
      <c r="L159" s="16"/>
      <c r="M159" s="10"/>
    </row>
    <row r="160" spans="1:13" s="3" customFormat="1" ht="12" x14ac:dyDescent="0.3">
      <c r="A160" s="4"/>
      <c r="B160" s="5"/>
      <c r="C160" s="18"/>
      <c r="D160" s="6"/>
      <c r="E160" s="6"/>
      <c r="F160" s="13"/>
      <c r="G160" s="13"/>
      <c r="H160" s="15"/>
      <c r="I160" s="25"/>
      <c r="J160" s="16"/>
      <c r="K160" s="16"/>
      <c r="L160" s="16"/>
      <c r="M160" s="10"/>
    </row>
    <row r="161" spans="1:13" s="3" customFormat="1" ht="12" x14ac:dyDescent="0.3">
      <c r="A161" s="17"/>
      <c r="B161" s="5"/>
      <c r="C161" s="18"/>
      <c r="D161" s="6"/>
      <c r="E161" s="6"/>
      <c r="F161" s="13"/>
      <c r="G161" s="13"/>
      <c r="H161" s="15"/>
      <c r="I161" s="25"/>
      <c r="J161" s="16"/>
      <c r="K161" s="16"/>
      <c r="L161" s="16"/>
      <c r="M161" s="10"/>
    </row>
    <row r="162" spans="1:13" s="3" customFormat="1" ht="12" x14ac:dyDescent="0.3">
      <c r="A162" s="4"/>
      <c r="B162" s="5"/>
      <c r="C162" s="18"/>
      <c r="D162" s="6"/>
      <c r="E162" s="6"/>
      <c r="F162" s="13"/>
      <c r="G162" s="13"/>
      <c r="H162" s="15"/>
      <c r="I162" s="152"/>
      <c r="J162" s="16"/>
      <c r="K162" s="16"/>
      <c r="L162" s="16"/>
      <c r="M162" s="10"/>
    </row>
    <row r="163" spans="1:13" s="3" customFormat="1" ht="12" x14ac:dyDescent="0.3">
      <c r="A163" s="4"/>
      <c r="B163" s="5"/>
      <c r="C163" s="18"/>
      <c r="D163" s="6"/>
      <c r="E163" s="6"/>
      <c r="F163" s="9"/>
      <c r="G163" s="9"/>
      <c r="H163" s="8"/>
      <c r="I163" s="152"/>
      <c r="J163" s="11"/>
      <c r="K163" s="11"/>
      <c r="L163" s="11"/>
      <c r="M163" s="10"/>
    </row>
    <row r="164" spans="1:13" s="3" customFormat="1" ht="12" x14ac:dyDescent="0.3">
      <c r="A164" s="4"/>
      <c r="B164" s="5"/>
      <c r="C164" s="18"/>
      <c r="D164" s="6"/>
      <c r="E164" s="6"/>
      <c r="F164" s="13"/>
      <c r="G164" s="13"/>
      <c r="H164" s="15"/>
      <c r="I164" s="25"/>
      <c r="J164" s="16"/>
      <c r="K164" s="16"/>
      <c r="L164" s="16"/>
      <c r="M164" s="10"/>
    </row>
    <row r="165" spans="1:13" s="3" customFormat="1" ht="12" x14ac:dyDescent="0.3">
      <c r="A165" s="4"/>
      <c r="B165" s="5"/>
      <c r="C165" s="18"/>
      <c r="D165" s="6"/>
      <c r="E165" s="6"/>
      <c r="F165" s="13"/>
      <c r="G165" s="13"/>
      <c r="H165" s="15"/>
      <c r="I165" s="25"/>
      <c r="J165" s="16"/>
      <c r="K165" s="16"/>
      <c r="L165" s="16"/>
      <c r="M165" s="10"/>
    </row>
    <row r="166" spans="1:13" s="3" customFormat="1" ht="12" x14ac:dyDescent="0.3">
      <c r="A166" s="4"/>
      <c r="B166" s="5"/>
      <c r="C166" s="18"/>
      <c r="D166" s="24"/>
      <c r="E166" s="6"/>
      <c r="F166" s="9"/>
      <c r="G166" s="5"/>
      <c r="H166" s="8"/>
      <c r="I166" s="25"/>
      <c r="J166" s="11"/>
      <c r="K166" s="11"/>
      <c r="L166" s="11"/>
      <c r="M166" s="10"/>
    </row>
    <row r="167" spans="1:13" s="3" customFormat="1" ht="12" x14ac:dyDescent="0.3">
      <c r="A167" s="4"/>
      <c r="B167" s="5"/>
      <c r="C167" s="18"/>
      <c r="D167" s="6"/>
      <c r="E167" s="6"/>
      <c r="F167" s="13"/>
      <c r="G167" s="13"/>
      <c r="H167" s="15"/>
      <c r="I167" s="25"/>
      <c r="J167" s="16"/>
      <c r="K167" s="16"/>
      <c r="L167" s="16"/>
      <c r="M167" s="10"/>
    </row>
    <row r="168" spans="1:13" s="3" customFormat="1" ht="12" x14ac:dyDescent="0.3">
      <c r="A168" s="4"/>
      <c r="B168" s="5"/>
      <c r="C168" s="18"/>
      <c r="D168" s="6"/>
      <c r="E168" s="6"/>
      <c r="F168" s="13"/>
      <c r="G168" s="13"/>
      <c r="H168" s="15"/>
      <c r="I168" s="25"/>
      <c r="J168" s="16"/>
      <c r="K168" s="16"/>
      <c r="L168" s="16"/>
      <c r="M168" s="10"/>
    </row>
    <row r="169" spans="1:13" s="3" customFormat="1" ht="12" x14ac:dyDescent="0.3">
      <c r="A169" s="4"/>
      <c r="B169" s="5"/>
      <c r="C169" s="18"/>
      <c r="D169" s="6"/>
      <c r="E169" s="6"/>
      <c r="F169" s="9"/>
      <c r="G169" s="13"/>
      <c r="H169" s="8"/>
      <c r="I169" s="25"/>
      <c r="J169" s="11"/>
      <c r="K169" s="11"/>
      <c r="L169" s="11"/>
      <c r="M169" s="10"/>
    </row>
    <row r="170" spans="1:13" s="3" customFormat="1" ht="12" x14ac:dyDescent="0.3">
      <c r="A170" s="17"/>
      <c r="B170" s="5"/>
      <c r="C170" s="5"/>
      <c r="D170" s="6"/>
      <c r="E170" s="6"/>
      <c r="F170" s="9"/>
      <c r="G170" s="13"/>
      <c r="H170" s="8"/>
      <c r="I170" s="25"/>
      <c r="J170" s="11"/>
      <c r="K170" s="11"/>
      <c r="L170" s="11"/>
      <c r="M170" s="10"/>
    </row>
    <row r="171" spans="1:13" s="3" customFormat="1" ht="12" x14ac:dyDescent="0.3">
      <c r="A171" s="4"/>
      <c r="B171" s="5"/>
      <c r="C171" s="5"/>
      <c r="D171" s="6"/>
      <c r="E171" s="6"/>
      <c r="F171" s="9"/>
      <c r="G171" s="13"/>
      <c r="H171" s="8"/>
      <c r="I171" s="25"/>
      <c r="J171" s="11"/>
      <c r="K171" s="11"/>
      <c r="L171" s="11"/>
      <c r="M171" s="10"/>
    </row>
    <row r="172" spans="1:13" s="3" customFormat="1" ht="12" x14ac:dyDescent="0.3">
      <c r="A172" s="4"/>
      <c r="B172" s="5"/>
      <c r="C172" s="18"/>
      <c r="D172" s="6"/>
      <c r="E172" s="6"/>
      <c r="F172" s="13"/>
      <c r="G172" s="13"/>
      <c r="H172" s="15"/>
      <c r="I172" s="25"/>
      <c r="J172" s="16"/>
      <c r="K172" s="16"/>
      <c r="L172" s="16"/>
      <c r="M172" s="10"/>
    </row>
    <row r="173" spans="1:13" s="3" customFormat="1" ht="12" x14ac:dyDescent="0.3">
      <c r="A173" s="4"/>
      <c r="B173" s="5"/>
      <c r="C173" s="18"/>
      <c r="D173" s="6"/>
      <c r="E173" s="6"/>
      <c r="F173" s="13"/>
      <c r="G173" s="13"/>
      <c r="H173" s="15"/>
      <c r="I173" s="25"/>
      <c r="J173" s="16"/>
      <c r="K173" s="16"/>
      <c r="L173" s="16"/>
      <c r="M173" s="10"/>
    </row>
    <row r="174" spans="1:13" s="3" customFormat="1" ht="12" x14ac:dyDescent="0.3">
      <c r="A174" s="4"/>
      <c r="B174" s="5"/>
      <c r="C174" s="18"/>
      <c r="D174" s="6"/>
      <c r="E174" s="6"/>
      <c r="F174" s="9"/>
      <c r="G174" s="9"/>
      <c r="H174" s="8"/>
      <c r="I174" s="25"/>
      <c r="J174" s="11"/>
      <c r="K174" s="11"/>
      <c r="L174" s="11"/>
      <c r="M174" s="10"/>
    </row>
    <row r="175" spans="1:13" s="3" customFormat="1" ht="12" x14ac:dyDescent="0.3">
      <c r="A175" s="4"/>
      <c r="B175" s="5"/>
      <c r="C175" s="18"/>
      <c r="D175" s="6"/>
      <c r="E175" s="6"/>
      <c r="F175" s="13"/>
      <c r="G175" s="13"/>
      <c r="H175" s="15"/>
      <c r="I175" s="25"/>
      <c r="J175" s="16"/>
      <c r="K175" s="16"/>
      <c r="L175" s="16"/>
      <c r="M175" s="10"/>
    </row>
    <row r="176" spans="1:13" s="3" customFormat="1" ht="12" x14ac:dyDescent="0.3">
      <c r="A176" s="4"/>
      <c r="B176" s="5"/>
      <c r="C176" s="18"/>
      <c r="D176" s="6"/>
      <c r="E176" s="6"/>
      <c r="F176" s="9"/>
      <c r="G176" s="9"/>
      <c r="H176" s="8"/>
      <c r="I176" s="25"/>
      <c r="J176" s="11"/>
      <c r="K176" s="11"/>
      <c r="L176" s="11"/>
      <c r="M176" s="10"/>
    </row>
    <row r="177" spans="1:13" s="3" customFormat="1" ht="12" x14ac:dyDescent="0.3">
      <c r="A177" s="4"/>
      <c r="B177" s="5"/>
      <c r="C177" s="18"/>
      <c r="D177" s="6"/>
      <c r="E177" s="6"/>
      <c r="F177" s="13"/>
      <c r="G177" s="15"/>
      <c r="H177" s="15"/>
      <c r="I177" s="25"/>
      <c r="J177" s="16"/>
      <c r="K177" s="16"/>
      <c r="L177" s="16"/>
      <c r="M177" s="10"/>
    </row>
    <row r="178" spans="1:13" s="19" customFormat="1" ht="12" x14ac:dyDescent="0.3">
      <c r="A178" s="4"/>
      <c r="B178" s="5"/>
      <c r="C178" s="18"/>
      <c r="D178" s="26"/>
      <c r="E178" s="6"/>
      <c r="F178" s="13"/>
      <c r="G178" s="13"/>
      <c r="H178" s="15"/>
      <c r="I178" s="25"/>
      <c r="J178" s="16"/>
      <c r="K178" s="16"/>
      <c r="L178" s="16"/>
      <c r="M178" s="10"/>
    </row>
    <row r="179" spans="1:13" s="19" customFormat="1" ht="12" x14ac:dyDescent="0.3">
      <c r="A179" s="17"/>
      <c r="B179" s="5"/>
      <c r="C179" s="18"/>
      <c r="D179" s="6"/>
      <c r="E179" s="6"/>
      <c r="F179" s="13"/>
      <c r="G179" s="15"/>
      <c r="H179" s="15"/>
      <c r="I179" s="25"/>
      <c r="J179" s="16"/>
      <c r="K179" s="16"/>
      <c r="L179" s="16"/>
      <c r="M179" s="10"/>
    </row>
    <row r="180" spans="1:13" s="19" customFormat="1" ht="12" x14ac:dyDescent="0.3">
      <c r="A180" s="4"/>
      <c r="B180" s="5"/>
      <c r="C180" s="18"/>
      <c r="D180" s="8"/>
      <c r="E180" s="6"/>
      <c r="F180" s="5"/>
      <c r="G180" s="13"/>
      <c r="H180" s="5"/>
      <c r="I180" s="25"/>
      <c r="J180" s="16"/>
      <c r="K180" s="16"/>
      <c r="L180" s="16"/>
      <c r="M180" s="10"/>
    </row>
    <row r="181" spans="1:13" s="19" customFormat="1" ht="12" x14ac:dyDescent="0.3">
      <c r="A181" s="4"/>
      <c r="B181" s="5"/>
      <c r="C181" s="18"/>
      <c r="D181" s="6"/>
      <c r="E181" s="6"/>
      <c r="F181" s="5"/>
      <c r="G181" s="5"/>
      <c r="H181" s="5"/>
      <c r="I181" s="25"/>
      <c r="J181" s="16"/>
      <c r="K181" s="16"/>
      <c r="L181" s="16"/>
      <c r="M181" s="10"/>
    </row>
    <row r="182" spans="1:13" s="19" customFormat="1" ht="12" x14ac:dyDescent="0.3">
      <c r="A182" s="4"/>
      <c r="B182" s="5"/>
      <c r="C182" s="18"/>
      <c r="D182" s="6"/>
      <c r="E182" s="6"/>
      <c r="F182" s="13"/>
      <c r="G182" s="13"/>
      <c r="H182" s="15"/>
      <c r="I182" s="25"/>
      <c r="J182" s="16"/>
      <c r="K182" s="16"/>
      <c r="L182" s="16"/>
      <c r="M182" s="10"/>
    </row>
    <row r="183" spans="1:13" s="19" customFormat="1" ht="12" x14ac:dyDescent="0.3">
      <c r="A183" s="4"/>
      <c r="B183" s="5"/>
      <c r="C183" s="18"/>
      <c r="D183" s="6"/>
      <c r="E183" s="6"/>
      <c r="F183" s="9"/>
      <c r="G183" s="13"/>
      <c r="H183" s="8"/>
      <c r="I183" s="25"/>
      <c r="J183" s="16"/>
      <c r="K183" s="16"/>
      <c r="L183" s="16"/>
      <c r="M183" s="10"/>
    </row>
    <row r="184" spans="1:13" s="19" customFormat="1" ht="12" x14ac:dyDescent="0.3">
      <c r="A184" s="4"/>
      <c r="B184" s="5"/>
      <c r="C184" s="18"/>
      <c r="D184" s="6"/>
      <c r="E184" s="6"/>
      <c r="F184" s="13"/>
      <c r="G184" s="13"/>
      <c r="H184" s="15"/>
      <c r="I184" s="25"/>
      <c r="J184" s="16"/>
      <c r="K184" s="16"/>
      <c r="L184" s="16"/>
      <c r="M184" s="10"/>
    </row>
    <row r="185" spans="1:13" s="19" customFormat="1" ht="12" x14ac:dyDescent="0.3">
      <c r="A185" s="4"/>
      <c r="B185" s="5"/>
      <c r="C185" s="18"/>
      <c r="D185" s="6"/>
      <c r="E185" s="6"/>
      <c r="F185" s="13"/>
      <c r="G185" s="13"/>
      <c r="H185" s="15"/>
      <c r="I185" s="25"/>
      <c r="J185" s="16"/>
      <c r="K185" s="16"/>
      <c r="L185" s="16"/>
      <c r="M185" s="10"/>
    </row>
    <row r="186" spans="1:13" s="19" customFormat="1" ht="12" x14ac:dyDescent="0.3">
      <c r="A186" s="4"/>
      <c r="B186" s="5"/>
      <c r="C186" s="18"/>
      <c r="D186" s="6"/>
      <c r="E186" s="6"/>
      <c r="F186" s="13"/>
      <c r="G186" s="13"/>
      <c r="H186" s="15"/>
      <c r="I186" s="25"/>
      <c r="J186" s="16"/>
      <c r="K186" s="16"/>
      <c r="L186" s="16"/>
      <c r="M186" s="10"/>
    </row>
    <row r="187" spans="1:13" s="19" customFormat="1" ht="12" x14ac:dyDescent="0.3">
      <c r="A187" s="4"/>
      <c r="B187" s="5"/>
      <c r="C187" s="18"/>
      <c r="D187" s="6"/>
      <c r="E187" s="6"/>
      <c r="F187" s="13"/>
      <c r="G187" s="13"/>
      <c r="H187" s="15"/>
      <c r="I187" s="25"/>
      <c r="J187" s="16"/>
      <c r="K187" s="16"/>
      <c r="L187" s="16"/>
      <c r="M187" s="10"/>
    </row>
    <row r="188" spans="1:13" s="3" customFormat="1" ht="12" x14ac:dyDescent="0.3">
      <c r="A188" s="17"/>
      <c r="B188" s="5"/>
      <c r="C188" s="18"/>
      <c r="D188" s="6"/>
      <c r="E188" s="6"/>
      <c r="F188" s="13"/>
      <c r="G188" s="13"/>
      <c r="H188" s="15"/>
      <c r="I188" s="25"/>
      <c r="J188" s="16"/>
      <c r="K188" s="16"/>
      <c r="L188" s="16"/>
      <c r="M188" s="10"/>
    </row>
    <row r="189" spans="1:13" s="19" customFormat="1" ht="12" x14ac:dyDescent="0.3">
      <c r="A189" s="4"/>
      <c r="B189" s="5"/>
      <c r="C189" s="18"/>
      <c r="D189" s="6"/>
      <c r="E189" s="6"/>
      <c r="F189" s="13"/>
      <c r="G189" s="13"/>
      <c r="H189" s="15"/>
      <c r="I189" s="25"/>
      <c r="J189" s="16"/>
      <c r="K189" s="16"/>
      <c r="L189" s="16"/>
      <c r="M189" s="10"/>
    </row>
    <row r="190" spans="1:13" s="19" customFormat="1" ht="12" x14ac:dyDescent="0.3">
      <c r="A190" s="4"/>
      <c r="B190" s="5"/>
      <c r="C190" s="18"/>
      <c r="D190" s="6"/>
      <c r="E190" s="6"/>
      <c r="F190" s="13"/>
      <c r="G190" s="13"/>
      <c r="H190" s="15"/>
      <c r="I190" s="25"/>
      <c r="J190" s="16"/>
      <c r="K190" s="16"/>
      <c r="L190" s="16"/>
      <c r="M190" s="10"/>
    </row>
    <row r="191" spans="1:13" s="3" customFormat="1" ht="12" x14ac:dyDescent="0.3">
      <c r="A191" s="4"/>
      <c r="B191" s="5"/>
      <c r="C191" s="18"/>
      <c r="D191" s="6"/>
      <c r="E191" s="6"/>
      <c r="F191" s="13"/>
      <c r="G191" s="13"/>
      <c r="H191" s="15"/>
      <c r="I191" s="25"/>
      <c r="J191" s="16"/>
      <c r="K191" s="16"/>
      <c r="L191" s="16"/>
      <c r="M191" s="10"/>
    </row>
    <row r="192" spans="1:13" s="3" customFormat="1" ht="12" x14ac:dyDescent="0.3">
      <c r="A192" s="4"/>
      <c r="B192" s="5"/>
      <c r="C192" s="18"/>
      <c r="D192" s="6"/>
      <c r="E192" s="6"/>
      <c r="F192" s="13"/>
      <c r="G192" s="13"/>
      <c r="H192" s="15"/>
      <c r="I192" s="25"/>
      <c r="J192" s="16"/>
      <c r="K192" s="16"/>
      <c r="L192" s="16"/>
      <c r="M192" s="10"/>
    </row>
    <row r="193" spans="1:13" s="3" customFormat="1" ht="12" x14ac:dyDescent="0.3">
      <c r="A193" s="4"/>
      <c r="B193" s="5"/>
      <c r="C193" s="18"/>
      <c r="D193" s="6"/>
      <c r="E193" s="6"/>
      <c r="F193" s="13"/>
      <c r="G193" s="13"/>
      <c r="H193" s="15"/>
      <c r="I193" s="25"/>
      <c r="J193" s="16"/>
      <c r="K193" s="16"/>
      <c r="L193" s="16"/>
      <c r="M193" s="10"/>
    </row>
    <row r="194" spans="1:13" s="19" customFormat="1" ht="12" x14ac:dyDescent="0.3">
      <c r="A194" s="4"/>
      <c r="B194" s="5"/>
      <c r="C194" s="18"/>
      <c r="D194" s="6"/>
      <c r="E194" s="6"/>
      <c r="F194" s="13"/>
      <c r="G194" s="13"/>
      <c r="H194" s="15"/>
      <c r="I194" s="25"/>
      <c r="J194" s="16"/>
      <c r="K194" s="16"/>
      <c r="L194" s="16"/>
      <c r="M194" s="10"/>
    </row>
    <row r="195" spans="1:13" s="3" customFormat="1" ht="12" x14ac:dyDescent="0.3">
      <c r="A195" s="4"/>
      <c r="B195" s="5"/>
      <c r="C195" s="18"/>
      <c r="D195" s="6"/>
      <c r="E195" s="6"/>
      <c r="F195" s="13"/>
      <c r="G195" s="13"/>
      <c r="H195" s="15"/>
      <c r="I195" s="25"/>
      <c r="J195" s="16"/>
      <c r="K195" s="16"/>
      <c r="L195" s="16"/>
      <c r="M195" s="10"/>
    </row>
    <row r="196" spans="1:13" s="3" customFormat="1" ht="12" x14ac:dyDescent="0.3">
      <c r="A196" s="4"/>
      <c r="B196" s="5"/>
      <c r="C196" s="18"/>
      <c r="D196" s="6"/>
      <c r="E196" s="6"/>
      <c r="F196" s="13"/>
      <c r="G196" s="13"/>
      <c r="H196" s="15"/>
      <c r="I196" s="25"/>
      <c r="J196" s="16"/>
      <c r="K196" s="16"/>
      <c r="L196" s="16"/>
      <c r="M196" s="10"/>
    </row>
    <row r="197" spans="1:13" s="3" customFormat="1" ht="12" x14ac:dyDescent="0.3">
      <c r="A197" s="17"/>
      <c r="B197" s="5"/>
      <c r="C197" s="18"/>
      <c r="D197" s="6"/>
      <c r="E197" s="6"/>
      <c r="F197" s="13"/>
      <c r="G197" s="13"/>
      <c r="H197" s="15"/>
      <c r="I197" s="25"/>
      <c r="J197" s="16"/>
      <c r="K197" s="16"/>
      <c r="L197" s="16"/>
      <c r="M197" s="10"/>
    </row>
    <row r="198" spans="1:13" s="3" customFormat="1" ht="12" x14ac:dyDescent="0.3">
      <c r="A198" s="4"/>
      <c r="B198" s="5"/>
      <c r="C198" s="18"/>
      <c r="D198" s="6"/>
      <c r="E198" s="6"/>
      <c r="F198" s="9"/>
      <c r="G198" s="9"/>
      <c r="H198" s="8"/>
      <c r="I198" s="25"/>
      <c r="J198" s="11"/>
      <c r="K198" s="11"/>
      <c r="L198" s="11"/>
      <c r="M198" s="10"/>
    </row>
    <row r="199" spans="1:13" s="3" customFormat="1" ht="12" x14ac:dyDescent="0.3">
      <c r="A199" s="4"/>
      <c r="B199" s="5"/>
      <c r="C199" s="18"/>
      <c r="D199" s="6"/>
      <c r="E199" s="6"/>
      <c r="F199" s="13"/>
      <c r="G199" s="13"/>
      <c r="H199" s="15"/>
      <c r="I199" s="25"/>
      <c r="J199" s="16"/>
      <c r="K199" s="16"/>
      <c r="L199" s="16"/>
      <c r="M199" s="10"/>
    </row>
    <row r="200" spans="1:13" s="3" customFormat="1" ht="12" x14ac:dyDescent="0.3">
      <c r="A200" s="4"/>
      <c r="B200" s="5"/>
      <c r="C200" s="18"/>
      <c r="D200" s="6"/>
      <c r="E200" s="6"/>
      <c r="F200" s="9"/>
      <c r="G200" s="21"/>
      <c r="H200" s="8"/>
      <c r="I200" s="25"/>
      <c r="J200" s="16"/>
      <c r="K200" s="16"/>
      <c r="L200" s="16"/>
      <c r="M200" s="10"/>
    </row>
    <row r="201" spans="1:13" s="3" customFormat="1" ht="12" x14ac:dyDescent="0.3">
      <c r="A201" s="4"/>
      <c r="B201" s="5"/>
      <c r="C201" s="18"/>
      <c r="D201" s="6"/>
      <c r="E201" s="6"/>
      <c r="F201" s="13"/>
      <c r="G201" s="13"/>
      <c r="H201" s="15"/>
      <c r="I201" s="25"/>
      <c r="J201" s="16"/>
      <c r="K201" s="16"/>
      <c r="L201" s="16"/>
      <c r="M201" s="10"/>
    </row>
    <row r="202" spans="1:13" s="3" customFormat="1" ht="12" x14ac:dyDescent="0.3">
      <c r="A202" s="4"/>
      <c r="B202" s="5"/>
      <c r="C202" s="18"/>
      <c r="D202" s="6"/>
      <c r="E202" s="6"/>
      <c r="F202" s="13"/>
      <c r="G202" s="13"/>
      <c r="H202" s="15"/>
      <c r="I202" s="25"/>
      <c r="J202" s="16"/>
      <c r="K202" s="16"/>
      <c r="L202" s="16"/>
      <c r="M202" s="10"/>
    </row>
    <row r="203" spans="1:13" s="3" customFormat="1" ht="12" x14ac:dyDescent="0.3">
      <c r="A203" s="4"/>
      <c r="B203" s="5"/>
      <c r="C203" s="18"/>
      <c r="D203" s="6"/>
      <c r="E203" s="6"/>
      <c r="F203" s="13"/>
      <c r="G203" s="13"/>
      <c r="H203" s="15"/>
      <c r="I203" s="25"/>
      <c r="J203" s="16"/>
      <c r="K203" s="16"/>
      <c r="L203" s="16"/>
      <c r="M203" s="10"/>
    </row>
    <row r="204" spans="1:13" s="3" customFormat="1" ht="12" x14ac:dyDescent="0.3">
      <c r="A204" s="4"/>
      <c r="B204" s="5"/>
      <c r="C204" s="18"/>
      <c r="D204" s="6"/>
      <c r="E204" s="6"/>
      <c r="F204" s="9"/>
      <c r="G204" s="9"/>
      <c r="H204" s="8"/>
      <c r="I204" s="25"/>
      <c r="J204" s="11"/>
      <c r="K204" s="11"/>
      <c r="L204" s="11"/>
      <c r="M204" s="10"/>
    </row>
    <row r="205" spans="1:13" s="3" customFormat="1" ht="12" x14ac:dyDescent="0.3">
      <c r="A205" s="4"/>
      <c r="B205" s="5"/>
      <c r="C205" s="5"/>
      <c r="D205" s="5"/>
      <c r="E205" s="6"/>
      <c r="F205" s="5"/>
      <c r="G205" s="5"/>
      <c r="H205" s="27"/>
      <c r="I205" s="25"/>
      <c r="J205" s="11"/>
      <c r="K205" s="11"/>
      <c r="L205" s="11"/>
      <c r="M205" s="10"/>
    </row>
    <row r="206" spans="1:13" s="3" customFormat="1" ht="12" x14ac:dyDescent="0.3">
      <c r="A206" s="17"/>
      <c r="B206" s="5"/>
      <c r="C206" s="5"/>
      <c r="D206" s="6"/>
      <c r="E206" s="6"/>
      <c r="F206" s="9"/>
      <c r="G206" s="9"/>
      <c r="H206" s="8"/>
      <c r="I206" s="25"/>
      <c r="J206" s="11"/>
      <c r="K206" s="11"/>
      <c r="L206" s="11"/>
      <c r="M206" s="10"/>
    </row>
    <row r="207" spans="1:13" s="3" customFormat="1" ht="12" x14ac:dyDescent="0.3">
      <c r="A207" s="4"/>
      <c r="B207" s="5"/>
      <c r="C207" s="18"/>
      <c r="D207" s="21"/>
      <c r="E207" s="6"/>
      <c r="F207" s="21"/>
      <c r="G207" s="21"/>
      <c r="H207" s="28"/>
      <c r="I207" s="25"/>
      <c r="J207" s="16"/>
      <c r="K207" s="16"/>
      <c r="L207" s="16"/>
      <c r="M207" s="10"/>
    </row>
    <row r="208" spans="1:13" s="29" customFormat="1" ht="12" x14ac:dyDescent="0.3">
      <c r="A208" s="4"/>
      <c r="B208" s="5"/>
      <c r="C208" s="18"/>
      <c r="D208" s="21"/>
      <c r="E208" s="6"/>
      <c r="F208" s="21"/>
      <c r="G208" s="13"/>
      <c r="H208" s="28"/>
      <c r="I208" s="25"/>
      <c r="J208" s="16"/>
      <c r="K208" s="16"/>
      <c r="L208" s="16"/>
      <c r="M208" s="10"/>
    </row>
    <row r="209" spans="1:13" s="29" customFormat="1" ht="12" x14ac:dyDescent="0.3">
      <c r="A209" s="4"/>
      <c r="B209" s="5"/>
      <c r="C209" s="18"/>
      <c r="D209" s="21"/>
      <c r="E209" s="6"/>
      <c r="F209" s="21"/>
      <c r="G209" s="13"/>
      <c r="H209" s="28"/>
      <c r="I209" s="25"/>
      <c r="J209" s="16"/>
      <c r="K209" s="16"/>
      <c r="L209" s="16"/>
      <c r="M209" s="10"/>
    </row>
    <row r="210" spans="1:13" s="3" customFormat="1" ht="12" x14ac:dyDescent="0.3">
      <c r="A210" s="4"/>
      <c r="B210" s="5"/>
      <c r="C210" s="18"/>
      <c r="D210" s="5"/>
      <c r="E210" s="6"/>
      <c r="F210" s="5"/>
      <c r="G210" s="9"/>
      <c r="H210" s="27"/>
      <c r="I210" s="25"/>
      <c r="J210" s="11"/>
      <c r="K210" s="11"/>
      <c r="L210" s="11"/>
      <c r="M210" s="10"/>
    </row>
    <row r="211" spans="1:13" s="3" customFormat="1" ht="12" x14ac:dyDescent="0.3">
      <c r="A211" s="4"/>
      <c r="B211" s="5"/>
      <c r="C211" s="18"/>
      <c r="D211" s="5"/>
      <c r="E211" s="6"/>
      <c r="F211" s="5"/>
      <c r="G211" s="5"/>
      <c r="H211" s="27"/>
      <c r="I211" s="25"/>
      <c r="J211" s="11"/>
      <c r="K211" s="11"/>
      <c r="L211" s="11"/>
      <c r="M211" s="10"/>
    </row>
    <row r="212" spans="1:13" s="3" customFormat="1" ht="12" x14ac:dyDescent="0.3">
      <c r="A212" s="4"/>
      <c r="B212" s="5"/>
      <c r="C212" s="18"/>
      <c r="D212" s="5"/>
      <c r="E212" s="6"/>
      <c r="F212" s="5"/>
      <c r="G212" s="9"/>
      <c r="H212" s="5"/>
      <c r="I212" s="25"/>
      <c r="J212" s="11"/>
      <c r="K212" s="11"/>
      <c r="L212" s="11"/>
      <c r="M212" s="10"/>
    </row>
    <row r="213" spans="1:13" s="3" customFormat="1" ht="12" x14ac:dyDescent="0.3">
      <c r="A213" s="4"/>
      <c r="B213" s="5"/>
      <c r="C213" s="18"/>
      <c r="D213" s="21"/>
      <c r="E213" s="6"/>
      <c r="F213" s="21"/>
      <c r="G213" s="13"/>
      <c r="H213" s="21"/>
      <c r="I213" s="25"/>
      <c r="J213" s="16"/>
      <c r="K213" s="16"/>
      <c r="L213" s="16"/>
      <c r="M213" s="10"/>
    </row>
    <row r="214" spans="1:13" s="3" customFormat="1" ht="12" x14ac:dyDescent="0.3">
      <c r="A214" s="4"/>
      <c r="B214" s="5"/>
      <c r="C214" s="18"/>
      <c r="D214" s="24"/>
      <c r="E214" s="6"/>
      <c r="F214" s="5"/>
      <c r="G214" s="9"/>
      <c r="H214" s="27"/>
      <c r="I214" s="25"/>
      <c r="J214" s="16"/>
      <c r="K214" s="16"/>
      <c r="L214" s="16"/>
      <c r="M214" s="10"/>
    </row>
    <row r="215" spans="1:13" s="3" customFormat="1" ht="12" x14ac:dyDescent="0.3">
      <c r="A215" s="4"/>
      <c r="B215" s="5"/>
      <c r="C215" s="18"/>
      <c r="D215" s="24"/>
      <c r="E215" s="6"/>
      <c r="F215" s="5"/>
      <c r="G215" s="9"/>
      <c r="H215" s="27"/>
      <c r="I215" s="25"/>
      <c r="J215" s="16"/>
      <c r="K215" s="16"/>
      <c r="L215" s="16"/>
      <c r="M215" s="10"/>
    </row>
    <row r="216" spans="1:13" s="32" customFormat="1" ht="12" x14ac:dyDescent="0.3">
      <c r="A216" s="30"/>
      <c r="B216" s="5"/>
      <c r="C216" s="18"/>
      <c r="D216" s="31"/>
      <c r="E216" s="6"/>
      <c r="F216" s="5"/>
      <c r="G216" s="5"/>
      <c r="H216" s="5"/>
      <c r="I216" s="25"/>
      <c r="J216" s="11"/>
      <c r="K216" s="11"/>
      <c r="L216" s="11"/>
      <c r="M216" s="10"/>
    </row>
    <row r="217" spans="1:13" s="3" customFormat="1" ht="12" x14ac:dyDescent="0.3">
      <c r="A217" s="4"/>
      <c r="B217" s="5"/>
      <c r="C217" s="18"/>
      <c r="D217" s="31"/>
      <c r="E217" s="6"/>
      <c r="F217" s="5"/>
      <c r="G217" s="5"/>
      <c r="H217" s="5"/>
      <c r="I217" s="25"/>
      <c r="J217" s="11"/>
      <c r="K217" s="11"/>
      <c r="L217" s="11"/>
      <c r="M217" s="10"/>
    </row>
    <row r="218" spans="1:13" s="3" customFormat="1" ht="12" x14ac:dyDescent="0.3">
      <c r="A218" s="4"/>
      <c r="B218" s="5"/>
      <c r="C218" s="18"/>
      <c r="D218" s="5"/>
      <c r="E218" s="6"/>
      <c r="F218" s="5"/>
      <c r="G218" s="9"/>
      <c r="H218" s="27"/>
      <c r="I218" s="25"/>
      <c r="J218" s="11"/>
      <c r="K218" s="11"/>
      <c r="L218" s="11"/>
      <c r="M218" s="10"/>
    </row>
    <row r="219" spans="1:13" x14ac:dyDescent="0.3">
      <c r="A219" s="4"/>
      <c r="B219" s="5"/>
      <c r="C219" s="18"/>
      <c r="D219" s="24"/>
      <c r="E219" s="6"/>
      <c r="F219" s="5"/>
      <c r="G219" s="9"/>
      <c r="H219" s="27"/>
      <c r="I219" s="25"/>
      <c r="J219" s="11"/>
      <c r="K219" s="11"/>
      <c r="L219" s="11"/>
      <c r="M219" s="10"/>
    </row>
    <row r="220" spans="1:13" x14ac:dyDescent="0.3">
      <c r="A220" s="4"/>
      <c r="B220" s="5"/>
      <c r="C220" s="18"/>
      <c r="D220" s="5"/>
      <c r="E220" s="6"/>
      <c r="F220" s="5"/>
      <c r="G220" s="5"/>
      <c r="H220" s="5"/>
      <c r="I220" s="25"/>
      <c r="J220" s="11"/>
      <c r="K220" s="11"/>
      <c r="L220" s="11"/>
      <c r="M220" s="10"/>
    </row>
    <row r="221" spans="1:13" x14ac:dyDescent="0.3">
      <c r="A221" s="4"/>
      <c r="B221" s="5"/>
      <c r="C221" s="18"/>
      <c r="D221" s="24"/>
      <c r="E221" s="6"/>
      <c r="F221" s="5"/>
      <c r="G221" s="9"/>
      <c r="H221" s="8"/>
      <c r="I221" s="25"/>
      <c r="J221" s="16"/>
      <c r="K221" s="16"/>
      <c r="L221" s="16"/>
      <c r="M221" s="10"/>
    </row>
    <row r="222" spans="1:13" ht="17.25" thickBot="1" x14ac:dyDescent="0.35">
      <c r="A222" s="33"/>
      <c r="B222" s="34"/>
      <c r="C222" s="35"/>
      <c r="D222" s="37"/>
      <c r="E222" s="38"/>
      <c r="F222" s="36"/>
      <c r="G222" s="40"/>
      <c r="H222" s="39"/>
      <c r="I222" s="153"/>
      <c r="J222" s="154"/>
      <c r="K222" s="154"/>
      <c r="L222" s="154"/>
      <c r="M222" s="41"/>
    </row>
    <row r="223" spans="1:13" x14ac:dyDescent="0.3">
      <c r="C223" s="1"/>
      <c r="E223" s="1"/>
    </row>
    <row r="224" spans="1:13" x14ac:dyDescent="0.3">
      <c r="C224" s="1"/>
      <c r="E224" s="1"/>
    </row>
    <row r="225" spans="3:5" x14ac:dyDescent="0.3">
      <c r="C225" s="1"/>
      <c r="E225" s="1"/>
    </row>
  </sheetData>
  <autoFilter ref="A3:M222">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autoFilter>
  <mergeCells count="27">
    <mergeCell ref="A3:M5"/>
    <mergeCell ref="A6:A8"/>
    <mergeCell ref="B6:B8"/>
    <mergeCell ref="C6:C8"/>
    <mergeCell ref="D6:E6"/>
    <mergeCell ref="F6:F8"/>
    <mergeCell ref="D7:D8"/>
    <mergeCell ref="E7:E8"/>
    <mergeCell ref="L6:L8"/>
    <mergeCell ref="M6:M8"/>
    <mergeCell ref="I7:I8"/>
    <mergeCell ref="J7:J8"/>
    <mergeCell ref="K7:K8"/>
    <mergeCell ref="G6:G8"/>
    <mergeCell ref="H6:H8"/>
    <mergeCell ref="I6:K6"/>
    <mergeCell ref="A66:A67"/>
    <mergeCell ref="B66:B67"/>
    <mergeCell ref="C66:C67"/>
    <mergeCell ref="D66:D67"/>
    <mergeCell ref="E66:E67"/>
    <mergeCell ref="H66:H67"/>
    <mergeCell ref="I66:I67"/>
    <mergeCell ref="J66:J67"/>
    <mergeCell ref="K66:K67"/>
    <mergeCell ref="L66:L67"/>
    <mergeCell ref="M66:M67"/>
  </mergeCells>
  <phoneticPr fontId="10" type="noConversion"/>
  <dataValidations count="3">
    <dataValidation type="list" allowBlank="1" showInputMessage="1" showErrorMessage="1" sqref="DI106 NE106 XA106 AGW106 AQS106 BAO106 BKK106 BUG106 CEC106 CNY106 CXU106 DHQ106 DRM106 EBI106 ELE106 EVA106 FEW106 FOS106 FYO106 GIK106 GSG106 HCC106 HLY106 HVU106 IFQ106 IPM106 IZI106 JJE106 JTA106 KCW106 KMS106 KWO106 LGK106 LQG106 MAC106 MJY106 MTU106 NDQ106 NNM106 NXI106 OHE106 ORA106 PAW106 PKS106 PUO106 QEK106 QOG106 QYC106 RHY106 RRU106 SBQ106 SLM106 SVI106 TFE106 TPA106 TYW106 UIS106 USO106 VCK106 VMG106 VWC106 WFY106 E88 WPU106">
      <formula1>"법령, 조례, 규칙, 기타, 근거없음"</formula1>
    </dataValidation>
    <dataValidation type="list" allowBlank="1" showInputMessage="1" showErrorMessage="1" sqref="WPV106 DJ106 NF106 XB106 AGX106 AQT106 BAP106 BKL106 BUH106 CED106 CNZ106 CXV106 DHR106 DRN106 EBJ106 ELF106 EVB106 FEX106 FOT106 FYP106 GIL106 GSH106 HCD106 HLZ106 HVV106 IFR106 IPN106 IZJ106 JJF106 JTB106 KCX106 KMT106 KWP106 LGL106 LQH106 MAD106 MJZ106 MTV106 NDR106 NNN106 NXJ106 OHF106 ORB106 PAX106 PKT106 PUP106 QEL106 QOH106 QYD106 RHZ106 RRV106 SBR106 SLN106 SVJ106 TFF106 TPB106 TYX106 UIT106 USP106 VCL106 VMH106 VWD106 WFZ106">
      <formula1>#REF!</formula1>
    </dataValidation>
    <dataValidation type="list" allowBlank="1" showInputMessage="1" showErrorMessage="1" sqref="WPW106 DK106 NG106 XC106 AGY106 AQU106 BAQ106 BKM106 BUI106 CEE106 COA106 CXW106 DHS106 DRO106 EBK106 ELG106 EVC106 FEY106 FOU106 FYQ106 GIM106 GSI106 HCE106 HMA106 HVW106 IFS106 IPO106 IZK106 JJG106 JTC106 KCY106 KMU106 KWQ106 LGM106 LQI106 MAE106 MKA106 MTW106 NDS106 NNO106 NXK106 OHG106 ORC106 PAY106 PKU106 PUQ106 QEM106 QOI106 QYE106 RIA106 RRW106 SBS106 SLO106 SVK106 TFG106 TPC106 TYY106 UIU106 USQ106 VCM106 VMI106 VWE106 WGA106">
      <formula1>#REF!</formula1>
    </dataValidation>
  </dataValidations>
  <pageMargins left="0.70000000000000007" right="0.70000000000000007" top="0.75" bottom="0.75" header="0.30000000000000004" footer="0.30000000000000004"/>
  <pageSetup paperSize="9" scale="46"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2022-07-12T02:39:51Z</cp:lastPrinted>
  <dcterms:created xsi:type="dcterms:W3CDTF">2022-07-12T02:22:39Z</dcterms:created>
  <dcterms:modified xsi:type="dcterms:W3CDTF">2023-07-19T06:56:20Z</dcterms:modified>
</cp:coreProperties>
</file>