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840"/>
  </bookViews>
  <sheets>
    <sheet name="(참고2)무상급식비(쌀제외) 집행내역" sheetId="3" r:id="rId1"/>
  </sheets>
  <definedNames>
    <definedName name="_xlnm.Print_Area" localSheetId="0">'(참고2)무상급식비(쌀제외) 집행내역'!$A$1:$H$6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3" l="1"/>
  <c r="E6" i="3"/>
  <c r="D6" i="3"/>
  <c r="AC6" i="3"/>
  <c r="Q6" i="3"/>
  <c r="V6" i="3" s="1"/>
  <c r="O6" i="3"/>
  <c r="C6" i="3" l="1"/>
  <c r="AJ6" i="3"/>
  <c r="B6" i="3"/>
  <c r="F6" i="3"/>
  <c r="H6" i="3" l="1"/>
</calcChain>
</file>

<file path=xl/sharedStrings.xml><?xml version="1.0" encoding="utf-8"?>
<sst xmlns="http://schemas.openxmlformats.org/spreadsheetml/2006/main" count="45" uniqueCount="17">
  <si>
    <t>(단위: 천원)</t>
    <phoneticPr fontId="7" type="noConversion"/>
  </si>
  <si>
    <t>구분</t>
    <phoneticPr fontId="7" type="noConversion"/>
  </si>
  <si>
    <t>무상급식비(1~12월)
(쌀 현물공급 제외)</t>
    <phoneticPr fontId="7" type="noConversion"/>
  </si>
  <si>
    <t>1~2월 무상급식비
(쌀 현물공급 제외)</t>
    <phoneticPr fontId="7" type="noConversion"/>
  </si>
  <si>
    <t>3~5월 무상급식비
(쌀 현물공급 제외, 휴폐원유 반납금액 포함)</t>
    <phoneticPr fontId="7" type="noConversion"/>
  </si>
  <si>
    <t>6~8월 무상급식비
(쌀 현물공급 제외)</t>
    <phoneticPr fontId="7" type="noConversion"/>
  </si>
  <si>
    <t>9~12월 무상급식비
(쌀 현물공급 제외)</t>
    <phoneticPr fontId="7" type="noConversion"/>
  </si>
  <si>
    <t>비고</t>
    <phoneticPr fontId="7" type="noConversion"/>
  </si>
  <si>
    <t>공립유</t>
    <phoneticPr fontId="7" type="noConversion"/>
  </si>
  <si>
    <t>사립유</t>
    <phoneticPr fontId="2" type="noConversion"/>
  </si>
  <si>
    <t>초</t>
    <phoneticPr fontId="2" type="noConversion"/>
  </si>
  <si>
    <t>중</t>
    <phoneticPr fontId="7" type="noConversion"/>
  </si>
  <si>
    <t>고</t>
    <phoneticPr fontId="2" type="noConversion"/>
  </si>
  <si>
    <t>특수</t>
    <phoneticPr fontId="7" type="noConversion"/>
  </si>
  <si>
    <t>계</t>
    <phoneticPr fontId="2" type="noConversion"/>
  </si>
  <si>
    <t>미추홀구</t>
    <phoneticPr fontId="7" type="noConversion"/>
  </si>
  <si>
    <t>2023년 무상급식 지원 보조금 집행 내역(쌀 현물공급 제외)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</si>
</sst>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43" formatCode="_-* #,##0.00_-;\-* #,##0.00_-;_-* &quot;-&quot;??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5" fillId="2" borderId="5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41" fontId="0" fillId="0" borderId="0" xfId="0" applyNumberFormat="1">
      <alignment vertical="center"/>
    </xf>
    <xf numFmtId="43" fontId="0" fillId="0" borderId="0" xfId="0" applyNumberFormat="1">
      <alignment vertical="center"/>
    </xf>
    <xf numFmtId="0" fontId="6" fillId="0" borderId="0" xfId="0" applyFont="1" applyAlignment="1">
      <alignment vertical="center"/>
    </xf>
    <xf numFmtId="0" fontId="8" fillId="2" borderId="3" xfId="0" quotePrefix="1" applyFont="1" applyFill="1" applyBorder="1" applyAlignment="1">
      <alignment horizontal="center" vertical="center" wrapText="1"/>
    </xf>
    <xf numFmtId="0" fontId="8" fillId="2" borderId="10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5" fillId="2" borderId="4" xfId="0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3" borderId="11" xfId="0" applyFont="1" applyFill="1" applyBorder="1" applyAlignment="1">
      <alignment horizontal="center" vertical="center" shrinkToFit="1"/>
    </xf>
    <xf numFmtId="41" fontId="0" fillId="3" borderId="12" xfId="1" applyFont="1" applyFill="1" applyBorder="1" applyAlignment="1">
      <alignment horizontal="center" vertical="center" shrinkToFit="1"/>
    </xf>
    <xf numFmtId="41" fontId="0" fillId="3" borderId="13" xfId="1" applyFont="1" applyFill="1" applyBorder="1" applyAlignment="1">
      <alignment horizontal="center" vertical="center" shrinkToFit="1"/>
    </xf>
    <xf numFmtId="41" fontId="0" fillId="3" borderId="14" xfId="1" applyFont="1" applyFill="1" applyBorder="1" applyAlignment="1">
      <alignment horizontal="center" vertical="center" shrinkToFit="1"/>
    </xf>
    <xf numFmtId="41" fontId="0" fillId="3" borderId="15" xfId="1" applyFont="1" applyFill="1" applyBorder="1" applyAlignment="1">
      <alignment horizontal="center" vertical="center" shrinkToFit="1"/>
    </xf>
    <xf numFmtId="41" fontId="5" fillId="2" borderId="11" xfId="1" applyFont="1" applyFill="1" applyBorder="1" applyAlignment="1">
      <alignment horizontal="center" vertical="center" shrinkToFit="1"/>
    </xf>
    <xf numFmtId="41" fontId="4" fillId="0" borderId="16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"/>
  <sheetViews>
    <sheetView tabSelected="1" zoomScaleNormal="100"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AI19" sqref="AI19"/>
    </sheetView>
  </sheetViews>
  <sheetFormatPr defaultRowHeight="16.5" x14ac:dyDescent="0.3"/>
  <cols>
    <col min="1" max="1" width="14" customWidth="1"/>
    <col min="2" max="36" width="13.875" customWidth="1"/>
    <col min="37" max="37" width="16.125" customWidth="1"/>
  </cols>
  <sheetData>
    <row r="1" spans="1:37" ht="26.25" x14ac:dyDescent="0.3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</row>
    <row r="2" spans="1:37" ht="13.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7" ht="17.25" thickBot="1" x14ac:dyDescent="0.35">
      <c r="A3" s="2" t="s">
        <v>0</v>
      </c>
    </row>
    <row r="4" spans="1:37" ht="33" customHeight="1" x14ac:dyDescent="0.3">
      <c r="A4" s="14" t="s">
        <v>1</v>
      </c>
      <c r="B4" s="16" t="s">
        <v>2</v>
      </c>
      <c r="C4" s="17"/>
      <c r="D4" s="17"/>
      <c r="E4" s="17"/>
      <c r="F4" s="17"/>
      <c r="G4" s="17"/>
      <c r="H4" s="18"/>
      <c r="I4" s="16" t="s">
        <v>3</v>
      </c>
      <c r="J4" s="17"/>
      <c r="K4" s="17"/>
      <c r="L4" s="17"/>
      <c r="M4" s="17"/>
      <c r="N4" s="17"/>
      <c r="O4" s="18"/>
      <c r="P4" s="16" t="s">
        <v>4</v>
      </c>
      <c r="Q4" s="17"/>
      <c r="R4" s="17"/>
      <c r="S4" s="17"/>
      <c r="T4" s="17"/>
      <c r="U4" s="17"/>
      <c r="V4" s="18"/>
      <c r="W4" s="16" t="s">
        <v>5</v>
      </c>
      <c r="X4" s="17"/>
      <c r="Y4" s="17"/>
      <c r="Z4" s="17"/>
      <c r="AA4" s="17"/>
      <c r="AB4" s="17"/>
      <c r="AC4" s="18"/>
      <c r="AD4" s="16" t="s">
        <v>6</v>
      </c>
      <c r="AE4" s="17"/>
      <c r="AF4" s="17"/>
      <c r="AG4" s="17"/>
      <c r="AH4" s="17"/>
      <c r="AI4" s="17"/>
      <c r="AJ4" s="18"/>
      <c r="AK4" s="12" t="s">
        <v>7</v>
      </c>
    </row>
    <row r="5" spans="1:37" ht="24.95" customHeight="1" thickBot="1" x14ac:dyDescent="0.35">
      <c r="A5" s="15"/>
      <c r="B5" s="3" t="s">
        <v>8</v>
      </c>
      <c r="C5" s="3" t="s">
        <v>9</v>
      </c>
      <c r="D5" s="4" t="s">
        <v>10</v>
      </c>
      <c r="E5" s="5" t="s">
        <v>11</v>
      </c>
      <c r="F5" s="6" t="s">
        <v>12</v>
      </c>
      <c r="G5" s="7" t="s">
        <v>13</v>
      </c>
      <c r="H5" s="8" t="s">
        <v>14</v>
      </c>
      <c r="I5" s="3" t="s">
        <v>8</v>
      </c>
      <c r="J5" s="3" t="s">
        <v>9</v>
      </c>
      <c r="K5" s="4" t="s">
        <v>10</v>
      </c>
      <c r="L5" s="5" t="s">
        <v>11</v>
      </c>
      <c r="M5" s="6" t="s">
        <v>12</v>
      </c>
      <c r="N5" s="7" t="s">
        <v>13</v>
      </c>
      <c r="O5" s="8" t="s">
        <v>14</v>
      </c>
      <c r="P5" s="3" t="s">
        <v>8</v>
      </c>
      <c r="Q5" s="3" t="s">
        <v>9</v>
      </c>
      <c r="R5" s="4" t="s">
        <v>10</v>
      </c>
      <c r="S5" s="5" t="s">
        <v>11</v>
      </c>
      <c r="T5" s="6" t="s">
        <v>12</v>
      </c>
      <c r="U5" s="7" t="s">
        <v>13</v>
      </c>
      <c r="V5" s="8" t="s">
        <v>14</v>
      </c>
      <c r="W5" s="3" t="s">
        <v>8</v>
      </c>
      <c r="X5" s="3" t="s">
        <v>9</v>
      </c>
      <c r="Y5" s="4" t="s">
        <v>10</v>
      </c>
      <c r="Z5" s="5" t="s">
        <v>11</v>
      </c>
      <c r="AA5" s="6" t="s">
        <v>12</v>
      </c>
      <c r="AB5" s="7" t="s">
        <v>13</v>
      </c>
      <c r="AC5" s="8" t="s">
        <v>14</v>
      </c>
      <c r="AD5" s="3" t="s">
        <v>8</v>
      </c>
      <c r="AE5" s="3" t="s">
        <v>9</v>
      </c>
      <c r="AF5" s="4" t="s">
        <v>10</v>
      </c>
      <c r="AG5" s="5" t="s">
        <v>11</v>
      </c>
      <c r="AH5" s="6" t="s">
        <v>12</v>
      </c>
      <c r="AI5" s="7" t="s">
        <v>13</v>
      </c>
      <c r="AJ5" s="8" t="s">
        <v>14</v>
      </c>
      <c r="AK5" s="13"/>
    </row>
    <row r="6" spans="1:37" ht="57" customHeight="1" thickTop="1" thickBot="1" x14ac:dyDescent="0.35">
      <c r="A6" s="19" t="s">
        <v>15</v>
      </c>
      <c r="B6" s="20">
        <f t="shared" ref="B6:G6" si="0">SUM(I6,P6,W6,AD6)</f>
        <v>33055</v>
      </c>
      <c r="C6" s="20">
        <f>SUM(J6,Q6,X6,AE6)</f>
        <v>520270</v>
      </c>
      <c r="D6" s="21">
        <f t="shared" si="0"/>
        <v>2186459</v>
      </c>
      <c r="E6" s="22">
        <f t="shared" si="0"/>
        <v>1213274</v>
      </c>
      <c r="F6" s="21">
        <f t="shared" si="0"/>
        <v>1387754</v>
      </c>
      <c r="G6" s="23">
        <f t="shared" si="0"/>
        <v>52813</v>
      </c>
      <c r="H6" s="24">
        <f t="shared" ref="H6" si="1">SUM(B6:G6)</f>
        <v>5393625</v>
      </c>
      <c r="I6" s="20">
        <v>611</v>
      </c>
      <c r="J6" s="20">
        <v>73441</v>
      </c>
      <c r="K6" s="21">
        <v>67758</v>
      </c>
      <c r="L6" s="22">
        <v>21745</v>
      </c>
      <c r="M6" s="21">
        <v>31375</v>
      </c>
      <c r="N6" s="23"/>
      <c r="O6" s="24">
        <f t="shared" ref="O6" si="2">SUM(I6:N6)</f>
        <v>194930</v>
      </c>
      <c r="P6" s="20">
        <v>10361</v>
      </c>
      <c r="Q6" s="20">
        <f>145302-10</f>
        <v>145292</v>
      </c>
      <c r="R6" s="21">
        <v>735638</v>
      </c>
      <c r="S6" s="22">
        <v>402348</v>
      </c>
      <c r="T6" s="21">
        <v>470529</v>
      </c>
      <c r="U6" s="23">
        <v>17863</v>
      </c>
      <c r="V6" s="24">
        <f t="shared" ref="V6" si="3">SUM(P6:U6)</f>
        <v>1782031</v>
      </c>
      <c r="W6" s="20">
        <v>7701</v>
      </c>
      <c r="X6" s="20">
        <v>120474</v>
      </c>
      <c r="Y6" s="21">
        <v>471312</v>
      </c>
      <c r="Z6" s="22">
        <v>299714</v>
      </c>
      <c r="AA6" s="21">
        <v>329550</v>
      </c>
      <c r="AB6" s="23">
        <v>12495</v>
      </c>
      <c r="AC6" s="24">
        <f t="shared" ref="AC6" si="4">SUM(W6:AB6)</f>
        <v>1241246</v>
      </c>
      <c r="AD6" s="20">
        <v>14382</v>
      </c>
      <c r="AE6" s="20">
        <v>181063</v>
      </c>
      <c r="AF6" s="21">
        <v>911751</v>
      </c>
      <c r="AG6" s="22">
        <v>489467</v>
      </c>
      <c r="AH6" s="21">
        <v>556300</v>
      </c>
      <c r="AI6" s="23">
        <v>22455</v>
      </c>
      <c r="AJ6" s="24">
        <f t="shared" ref="AJ6" si="5">SUM(AD6:AI6)</f>
        <v>2175418</v>
      </c>
      <c r="AK6" s="25"/>
    </row>
    <row r="8" spans="1:37" x14ac:dyDescent="0.3">
      <c r="H8" s="9"/>
      <c r="AJ8" s="10"/>
    </row>
    <row r="9" spans="1:37" x14ac:dyDescent="0.3">
      <c r="H9" s="9"/>
      <c r="AJ9" s="10"/>
    </row>
  </sheetData>
  <mergeCells count="7">
    <mergeCell ref="AK4:AK5"/>
    <mergeCell ref="A4:A5"/>
    <mergeCell ref="B4:H4"/>
    <mergeCell ref="I4:O4"/>
    <mergeCell ref="P4:V4"/>
    <mergeCell ref="W4:AC4"/>
    <mergeCell ref="AD4:AJ4"/>
  </mergeCells>
  <phoneticPr fontId="2" type="noConversion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(참고2)무상급식비(쌀제외) 집행내역</vt:lpstr>
      <vt:lpstr>'(참고2)무상급식비(쌀제외) 집행내역'!Print_Area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2023-10-12T08:30:54Z</cp:lastPrinted>
  <dcterms:created xsi:type="dcterms:W3CDTF">2023-09-19T10:26:46Z</dcterms:created>
  <dcterms:modified xsi:type="dcterms:W3CDTF">2023-11-28T07:20:53Z</dcterms:modified>
</cp:coreProperties>
</file>