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바탕화면\★ 생활팀 관련문서 ★\2. 사전정보공표\비산먼지 발생사업 신고기준 및 사업자 현황\"/>
    </mc:Choice>
  </mc:AlternateContent>
  <bookViews>
    <workbookView xWindow="0" yWindow="0" windowWidth="24000" windowHeight="14190"/>
  </bookViews>
  <sheets>
    <sheet name="비산먼지 발생사업장 현황" sheetId="1" r:id="rId1"/>
  </sheets>
  <definedNames>
    <definedName name="_xlnm._FilterDatabase" localSheetId="0" hidden="1">'비산먼지 발생사업장 현황'!$B$5:$J$92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O5" i="1" l="1"/>
  <c r="O3" i="1" l="1"/>
  <c r="M5" i="1"/>
  <c r="M4" i="1"/>
  <c r="N2" i="1" l="1"/>
</calcChain>
</file>

<file path=xl/sharedStrings.xml><?xml version="1.0" encoding="utf-8"?>
<sst xmlns="http://schemas.openxmlformats.org/spreadsheetml/2006/main" count="729" uniqueCount="474">
  <si>
    <t>비산2004-05</t>
    <phoneticPr fontId="1" type="noConversion"/>
  </si>
  <si>
    <t>비산2020-3</t>
  </si>
  <si>
    <t>비산2020-41</t>
  </si>
  <si>
    <t>비산2020-85</t>
  </si>
  <si>
    <t>비산2020-91</t>
  </si>
  <si>
    <t>비산2021-10</t>
  </si>
  <si>
    <t>비산2021-22</t>
  </si>
  <si>
    <t>비산2021-45</t>
  </si>
  <si>
    <t>비산2021-58</t>
  </si>
  <si>
    <t>비산2021-73</t>
  </si>
  <si>
    <t>비산2021-74</t>
  </si>
  <si>
    <t>비산2021-76</t>
  </si>
  <si>
    <t>비산2021-83</t>
  </si>
  <si>
    <t>비산2021-86</t>
  </si>
  <si>
    <t>비산2021-98</t>
  </si>
  <si>
    <t>비산2021-99</t>
  </si>
  <si>
    <t>비산2021-100</t>
  </si>
  <si>
    <t>비산2021-108</t>
  </si>
  <si>
    <t>비산2021-109</t>
  </si>
  <si>
    <t>비산2021-117</t>
  </si>
  <si>
    <t>비산2021-121</t>
  </si>
  <si>
    <t>비산2021-127</t>
  </si>
  <si>
    <t>비산2022-11</t>
  </si>
  <si>
    <t>비산2022-12</t>
  </si>
  <si>
    <t>비산2022-19</t>
  </si>
  <si>
    <t>비산2022-22</t>
  </si>
  <si>
    <t>비산2022-23</t>
  </si>
  <si>
    <t>비산2022-30</t>
  </si>
  <si>
    <t>비산2022-44</t>
  </si>
  <si>
    <t>비산2022-45</t>
  </si>
  <si>
    <t>비산2022-47</t>
  </si>
  <si>
    <t>비산2019-106</t>
  </si>
  <si>
    <t>나. 석탄제품제조업 및 아스콘제조업</t>
    <phoneticPr fontId="1" type="noConversion"/>
  </si>
  <si>
    <t>1996.11.11.</t>
    <phoneticPr fontId="1" type="noConversion"/>
  </si>
  <si>
    <t>5. 건설업</t>
    <phoneticPr fontId="1" type="noConversion"/>
  </si>
  <si>
    <t>HDC현대산업개발㈜</t>
    <phoneticPr fontId="1" type="noConversion"/>
  </si>
  <si>
    <t>2020.01.10.</t>
    <phoneticPr fontId="1" type="noConversion"/>
  </si>
  <si>
    <t>2024.12.12.</t>
    <phoneticPr fontId="1" type="noConversion"/>
  </si>
  <si>
    <t>2022.12.30.</t>
    <phoneticPr fontId="1" type="noConversion"/>
  </si>
  <si>
    <t>㈜밀레니엄건설</t>
    <phoneticPr fontId="1" type="noConversion"/>
  </si>
  <si>
    <t>2022.02.15.</t>
    <phoneticPr fontId="1" type="noConversion"/>
  </si>
  <si>
    <t>2022.02.17.</t>
    <phoneticPr fontId="1" type="noConversion"/>
  </si>
  <si>
    <t>2024.03.07.</t>
    <phoneticPr fontId="1" type="noConversion"/>
  </si>
  <si>
    <t>2023.10.30.</t>
    <phoneticPr fontId="1" type="noConversion"/>
  </si>
  <si>
    <t>2022.05.01.</t>
    <phoneticPr fontId="1" type="noConversion"/>
  </si>
  <si>
    <t>2023.12.31.</t>
    <phoneticPr fontId="1" type="noConversion"/>
  </si>
  <si>
    <t>2024.08.30.</t>
    <phoneticPr fontId="1" type="noConversion"/>
  </si>
  <si>
    <t>2022.06.02.</t>
    <phoneticPr fontId="1" type="noConversion"/>
  </si>
  <si>
    <t>2026.05.01.</t>
    <phoneticPr fontId="1" type="noConversion"/>
  </si>
  <si>
    <t>2022.05.15.</t>
    <phoneticPr fontId="1" type="noConversion"/>
  </si>
  <si>
    <t>2022.07.01.</t>
    <phoneticPr fontId="1" type="noConversion"/>
  </si>
  <si>
    <t>2022.06.27.</t>
    <phoneticPr fontId="1" type="noConversion"/>
  </si>
  <si>
    <t>2024.04.30.</t>
    <phoneticPr fontId="1" type="noConversion"/>
  </si>
  <si>
    <t>2024.02.29.</t>
    <phoneticPr fontId="1" type="noConversion"/>
  </si>
  <si>
    <t>2022.07.01.</t>
    <phoneticPr fontId="1" type="noConversion"/>
  </si>
  <si>
    <t>2025.04.30.</t>
    <phoneticPr fontId="1" type="noConversion"/>
  </si>
  <si>
    <t>2022.04.01.</t>
    <phoneticPr fontId="1" type="noConversion"/>
  </si>
  <si>
    <t>주안동 882-1</t>
  </si>
  <si>
    <t>2021.11.19.</t>
    <phoneticPr fontId="1" type="noConversion"/>
  </si>
  <si>
    <t>2021.12.23.</t>
    <phoneticPr fontId="1" type="noConversion"/>
  </si>
  <si>
    <t>2021.12.20.</t>
    <phoneticPr fontId="1" type="noConversion"/>
  </si>
  <si>
    <t>2022.02.28.</t>
    <phoneticPr fontId="1" type="noConversion"/>
  </si>
  <si>
    <t>2023.12.31.</t>
    <phoneticPr fontId="1" type="noConversion"/>
  </si>
  <si>
    <t>2021.03.01.</t>
    <phoneticPr fontId="1" type="noConversion"/>
  </si>
  <si>
    <t>2024.11.30.</t>
    <phoneticPr fontId="1" type="noConversion"/>
  </si>
  <si>
    <t>2021.04.01.</t>
    <phoneticPr fontId="1" type="noConversion"/>
  </si>
  <si>
    <t>2023.07.31.</t>
    <phoneticPr fontId="1" type="noConversion"/>
  </si>
  <si>
    <t>2021.04.01.</t>
    <phoneticPr fontId="1" type="noConversion"/>
  </si>
  <si>
    <t>2024.09.30.</t>
    <phoneticPr fontId="1" type="noConversion"/>
  </si>
  <si>
    <t>2021.08.01.</t>
    <phoneticPr fontId="1" type="noConversion"/>
  </si>
  <si>
    <t>2024.10.30.</t>
    <phoneticPr fontId="1" type="noConversion"/>
  </si>
  <si>
    <t>2021.07.01.</t>
    <phoneticPr fontId="1" type="noConversion"/>
  </si>
  <si>
    <t>2024.03.31.</t>
    <phoneticPr fontId="1" type="noConversion"/>
  </si>
  <si>
    <t>2021.08.01.</t>
    <phoneticPr fontId="1" type="noConversion"/>
  </si>
  <si>
    <t>2021.09.01.</t>
    <phoneticPr fontId="1" type="noConversion"/>
  </si>
  <si>
    <t>2024.12.31.</t>
    <phoneticPr fontId="1" type="noConversion"/>
  </si>
  <si>
    <t>2021.11.01.</t>
    <phoneticPr fontId="1" type="noConversion"/>
  </si>
  <si>
    <t>2021.11.24.</t>
    <phoneticPr fontId="1" type="noConversion"/>
  </si>
  <si>
    <t>2021.11.19.</t>
    <phoneticPr fontId="1" type="noConversion"/>
  </si>
  <si>
    <t>사업 종료 시까지</t>
    <phoneticPr fontId="1" type="noConversion"/>
  </si>
  <si>
    <t>2021.07.25</t>
    <phoneticPr fontId="1" type="noConversion"/>
  </si>
  <si>
    <t>2024.03.31</t>
    <phoneticPr fontId="1" type="noConversion"/>
  </si>
  <si>
    <t>2021.08.04.</t>
    <phoneticPr fontId="1" type="noConversion"/>
  </si>
  <si>
    <t>2023.08.03.</t>
    <phoneticPr fontId="1" type="noConversion"/>
  </si>
  <si>
    <t>2021.11.10.</t>
    <phoneticPr fontId="1" type="noConversion"/>
  </si>
  <si>
    <t>2021.11.08.</t>
    <phoneticPr fontId="1" type="noConversion"/>
  </si>
  <si>
    <t>2024.04.30.</t>
    <phoneticPr fontId="1" type="noConversion"/>
  </si>
  <si>
    <t>2023.10.31.</t>
    <phoneticPr fontId="1" type="noConversion"/>
  </si>
  <si>
    <t>2025.03.31.</t>
    <phoneticPr fontId="1" type="noConversion"/>
  </si>
  <si>
    <t>아. 건설폐기물처리업</t>
    <phoneticPr fontId="1" type="noConversion"/>
  </si>
  <si>
    <t>GS건설㈜</t>
    <phoneticPr fontId="1" type="noConversion"/>
  </si>
  <si>
    <t>용현동 535-1 일원</t>
    <phoneticPr fontId="1" type="noConversion"/>
  </si>
  <si>
    <t>2020.11.01.</t>
    <phoneticPr fontId="1" type="noConversion"/>
  </si>
  <si>
    <t>2020.06.15.</t>
    <phoneticPr fontId="1" type="noConversion"/>
  </si>
  <si>
    <t>2023.08.31.</t>
    <phoneticPr fontId="1" type="noConversion"/>
  </si>
  <si>
    <t>2023.08.31.</t>
    <phoneticPr fontId="1" type="noConversion"/>
  </si>
  <si>
    <t>도화동 843</t>
    <phoneticPr fontId="1" type="noConversion"/>
  </si>
  <si>
    <t>2025.02.23.</t>
    <phoneticPr fontId="1" type="noConversion"/>
  </si>
  <si>
    <t>2022.06.23.</t>
    <phoneticPr fontId="1" type="noConversion"/>
  </si>
  <si>
    <t>2012.01.01.</t>
    <phoneticPr fontId="1" type="noConversion"/>
  </si>
  <si>
    <t>1995.07.20.</t>
    <phoneticPr fontId="1" type="noConversion"/>
  </si>
  <si>
    <t>1999.10.12.</t>
    <phoneticPr fontId="1" type="noConversion"/>
  </si>
  <si>
    <t>2022.08.20.</t>
    <phoneticPr fontId="1" type="noConversion"/>
  </si>
  <si>
    <t>2023.12.31.</t>
    <phoneticPr fontId="1" type="noConversion"/>
  </si>
  <si>
    <t>㈜에덴종합건설</t>
    <phoneticPr fontId="1" type="noConversion"/>
  </si>
  <si>
    <t>2022.08.10.</t>
    <phoneticPr fontId="1" type="noConversion"/>
  </si>
  <si>
    <t>2023.07.10.</t>
    <phoneticPr fontId="1" type="noConversion"/>
  </si>
  <si>
    <t>와이지건설산업㈜</t>
    <phoneticPr fontId="1" type="noConversion"/>
  </si>
  <si>
    <t>도화동 558-1 외 2필지</t>
    <phoneticPr fontId="1" type="noConversion"/>
  </si>
  <si>
    <t>2022.09.05.</t>
    <phoneticPr fontId="1" type="noConversion"/>
  </si>
  <si>
    <t>2022.10.01.</t>
    <phoneticPr fontId="1" type="noConversion"/>
  </si>
  <si>
    <t>2023.08.05.</t>
    <phoneticPr fontId="1" type="noConversion"/>
  </si>
  <si>
    <t>2023.08.05.</t>
    <phoneticPr fontId="1" type="noConversion"/>
  </si>
  <si>
    <t>2023.08.05.</t>
    <phoneticPr fontId="1" type="noConversion"/>
  </si>
  <si>
    <t>2024.03.31.</t>
    <phoneticPr fontId="1" type="noConversion"/>
  </si>
  <si>
    <t>비산2022-71</t>
    <phoneticPr fontId="1" type="noConversion"/>
  </si>
  <si>
    <t>2022.10.01.</t>
    <phoneticPr fontId="1" type="noConversion"/>
  </si>
  <si>
    <t>비산2022-76</t>
    <phoneticPr fontId="1" type="noConversion"/>
  </si>
  <si>
    <t>2022.10.12.</t>
    <phoneticPr fontId="1" type="noConversion"/>
  </si>
  <si>
    <t>2023.10.12.</t>
    <phoneticPr fontId="1" type="noConversion"/>
  </si>
  <si>
    <t>2022.10.24.</t>
    <phoneticPr fontId="1" type="noConversion"/>
  </si>
  <si>
    <t>2023.10.17.</t>
    <phoneticPr fontId="1" type="noConversion"/>
  </si>
  <si>
    <t>건설업</t>
    <phoneticPr fontId="1" type="noConversion"/>
  </si>
  <si>
    <t>시멘트 및 비금속물질</t>
    <phoneticPr fontId="1" type="noConversion"/>
  </si>
  <si>
    <t>1차금속제조업</t>
    <phoneticPr fontId="1" type="noConversion"/>
  </si>
  <si>
    <t>2025.09.30.</t>
    <phoneticPr fontId="1" type="noConversion"/>
  </si>
  <si>
    <t>건</t>
    <phoneticPr fontId="1" type="noConversion"/>
  </si>
  <si>
    <t>비산2022-80</t>
  </si>
  <si>
    <t>비산2022-82</t>
  </si>
  <si>
    <t>비산2022-84</t>
  </si>
  <si>
    <t>비산2022-86</t>
  </si>
  <si>
    <t>비산2022-87</t>
  </si>
  <si>
    <t>비산2022-88</t>
  </si>
  <si>
    <t>2021.11.08.</t>
    <phoneticPr fontId="1" type="noConversion"/>
  </si>
  <si>
    <t>2023.10.30.</t>
    <phoneticPr fontId="1" type="noConversion"/>
  </si>
  <si>
    <t>2022.12.01.</t>
    <phoneticPr fontId="1" type="noConversion"/>
  </si>
  <si>
    <t>2022.11.15.</t>
    <phoneticPr fontId="1" type="noConversion"/>
  </si>
  <si>
    <t>2023.11.30.</t>
    <phoneticPr fontId="1" type="noConversion"/>
  </si>
  <si>
    <t>2023.11.14.</t>
    <phoneticPr fontId="1" type="noConversion"/>
  </si>
  <si>
    <t>2022.11.25.</t>
    <phoneticPr fontId="1" type="noConversion"/>
  </si>
  <si>
    <t>2023.12.31.</t>
    <phoneticPr fontId="1" type="noConversion"/>
  </si>
  <si>
    <t>2022.12.13.</t>
    <phoneticPr fontId="1" type="noConversion"/>
  </si>
  <si>
    <t>2024.05.22.</t>
    <phoneticPr fontId="1" type="noConversion"/>
  </si>
  <si>
    <t>계</t>
    <phoneticPr fontId="1" type="noConversion"/>
  </si>
  <si>
    <t>배합사료 제조업</t>
    <phoneticPr fontId="1" type="noConversion"/>
  </si>
  <si>
    <t>가. 건축물축조공사</t>
  </si>
  <si>
    <t>가. 건축물축조공사</t>
    <phoneticPr fontId="1" type="noConversion"/>
  </si>
  <si>
    <t>2022.12.30.</t>
    <phoneticPr fontId="1" type="noConversion"/>
  </si>
  <si>
    <t>2023.10.09.</t>
    <phoneticPr fontId="1" type="noConversion"/>
  </si>
  <si>
    <t>특별공사장</t>
    <phoneticPr fontId="1" type="noConversion"/>
  </si>
  <si>
    <t>2023.01.16.</t>
    <phoneticPr fontId="1" type="noConversion"/>
  </si>
  <si>
    <t>2024.01.15.</t>
    <phoneticPr fontId="1" type="noConversion"/>
  </si>
  <si>
    <t>2023.01.27.</t>
    <phoneticPr fontId="1" type="noConversion"/>
  </si>
  <si>
    <t>2023.12.30.</t>
    <phoneticPr fontId="1" type="noConversion"/>
  </si>
  <si>
    <t>2023.03.06.</t>
    <phoneticPr fontId="1" type="noConversion"/>
  </si>
  <si>
    <t>2024.02.28.</t>
    <phoneticPr fontId="1" type="noConversion"/>
  </si>
  <si>
    <t>2023.02.08.</t>
    <phoneticPr fontId="1" type="noConversion"/>
  </si>
  <si>
    <t>2025.11.15.</t>
    <phoneticPr fontId="1" type="noConversion"/>
  </si>
  <si>
    <t>2024.12.05.</t>
    <phoneticPr fontId="1" type="noConversion"/>
  </si>
  <si>
    <t>2023.11.12.</t>
    <phoneticPr fontId="1" type="noConversion"/>
  </si>
  <si>
    <t>2025.02.28.</t>
    <phoneticPr fontId="1" type="noConversion"/>
  </si>
  <si>
    <t>비산2023-8</t>
  </si>
  <si>
    <t>2023.03.13.</t>
    <phoneticPr fontId="1" type="noConversion"/>
  </si>
  <si>
    <t>2023.08.13.</t>
    <phoneticPr fontId="1" type="noConversion"/>
  </si>
  <si>
    <t>2023.03.13.</t>
    <phoneticPr fontId="1" type="noConversion"/>
  </si>
  <si>
    <t>2024.05.31.</t>
    <phoneticPr fontId="1" type="noConversion"/>
  </si>
  <si>
    <t>2023.01.06.</t>
    <phoneticPr fontId="1" type="noConversion"/>
  </si>
  <si>
    <t>2023.12.21.</t>
    <phoneticPr fontId="1" type="noConversion"/>
  </si>
  <si>
    <t>2023.07.31.</t>
    <phoneticPr fontId="1" type="noConversion"/>
  </si>
  <si>
    <t>대성종합건설㈜</t>
    <phoneticPr fontId="1" type="noConversion"/>
  </si>
  <si>
    <t>비산2023-18</t>
    <phoneticPr fontId="1" type="noConversion"/>
  </si>
  <si>
    <t>상신종합건설㈜</t>
    <phoneticPr fontId="1" type="noConversion"/>
  </si>
  <si>
    <t>주안동 1385-13</t>
    <phoneticPr fontId="1" type="noConversion"/>
  </si>
  <si>
    <t>보아스종합건설㈜</t>
    <phoneticPr fontId="1" type="noConversion"/>
  </si>
  <si>
    <t>덕우종합건설㈜</t>
    <phoneticPr fontId="1" type="noConversion"/>
  </si>
  <si>
    <t>신우엔지니어링㈜</t>
    <phoneticPr fontId="1" type="noConversion"/>
  </si>
  <si>
    <t>학익동 587-349 일원</t>
    <phoneticPr fontId="1" type="noConversion"/>
  </si>
  <si>
    <t>인천대로 일반화 1공구</t>
    <phoneticPr fontId="1" type="noConversion"/>
  </si>
  <si>
    <t>세형종합건설㈜</t>
    <phoneticPr fontId="1" type="noConversion"/>
  </si>
  <si>
    <t>관교동 13-3</t>
    <phoneticPr fontId="1" type="noConversion"/>
  </si>
  <si>
    <t>㈜삼지토건</t>
    <phoneticPr fontId="1" type="noConversion"/>
  </si>
  <si>
    <t>비산2023-28</t>
    <phoneticPr fontId="1" type="noConversion"/>
  </si>
  <si>
    <t>비산2023-30</t>
    <phoneticPr fontId="1" type="noConversion"/>
  </si>
  <si>
    <t>비산2023-31</t>
    <phoneticPr fontId="1" type="noConversion"/>
  </si>
  <si>
    <t>비산2023-34</t>
    <phoneticPr fontId="1" type="noConversion"/>
  </si>
  <si>
    <t>㈜앞선산업개발</t>
    <phoneticPr fontId="1" type="noConversion"/>
  </si>
  <si>
    <t>주안동 1486-16 외 1필지</t>
    <phoneticPr fontId="1" type="noConversion"/>
  </si>
  <si>
    <t>㈜한원토건</t>
    <phoneticPr fontId="1" type="noConversion"/>
  </si>
  <si>
    <t>비산2023-40</t>
    <phoneticPr fontId="1" type="noConversion"/>
  </si>
  <si>
    <t>비산2023-41</t>
    <phoneticPr fontId="1" type="noConversion"/>
  </si>
  <si>
    <t>2023.04.04.</t>
    <phoneticPr fontId="1" type="noConversion"/>
  </si>
  <si>
    <t>2023.12.31.</t>
    <phoneticPr fontId="1" type="noConversion"/>
  </si>
  <si>
    <t>2023.04.07.</t>
    <phoneticPr fontId="1" type="noConversion"/>
  </si>
  <si>
    <t>2023.09.30.</t>
    <phoneticPr fontId="1" type="noConversion"/>
  </si>
  <si>
    <t>2023.04.07.</t>
    <phoneticPr fontId="1" type="noConversion"/>
  </si>
  <si>
    <t>2023.09.30.</t>
    <phoneticPr fontId="1" type="noConversion"/>
  </si>
  <si>
    <t>2023.05.05.</t>
    <phoneticPr fontId="1" type="noConversion"/>
  </si>
  <si>
    <t>2023.04.11.</t>
    <phoneticPr fontId="1" type="noConversion"/>
  </si>
  <si>
    <t>2023.12.30.</t>
    <phoneticPr fontId="1" type="noConversion"/>
  </si>
  <si>
    <t>2023.05.02.</t>
    <phoneticPr fontId="1" type="noConversion"/>
  </si>
  <si>
    <t>2023.11.30.</t>
    <phoneticPr fontId="1" type="noConversion"/>
  </si>
  <si>
    <t>2023.05.01.</t>
    <phoneticPr fontId="1" type="noConversion"/>
  </si>
  <si>
    <t>2023.05.01.</t>
    <phoneticPr fontId="1" type="noConversion"/>
  </si>
  <si>
    <t>2023.10.31.</t>
    <phoneticPr fontId="1" type="noConversion"/>
  </si>
  <si>
    <t>2024.02.28.</t>
    <phoneticPr fontId="1" type="noConversion"/>
  </si>
  <si>
    <t>2023.04.24.</t>
    <phoneticPr fontId="1" type="noConversion"/>
  </si>
  <si>
    <t>2024.07.25.</t>
    <phoneticPr fontId="1" type="noConversion"/>
  </si>
  <si>
    <t>2023.04.28.</t>
    <phoneticPr fontId="1" type="noConversion"/>
  </si>
  <si>
    <t>2023.12.20.</t>
    <phoneticPr fontId="1" type="noConversion"/>
  </si>
  <si>
    <t>2023.05.02.</t>
    <phoneticPr fontId="1" type="noConversion"/>
  </si>
  <si>
    <t>2024.05.31.</t>
    <phoneticPr fontId="1" type="noConversion"/>
  </si>
  <si>
    <t>2023.05.25.</t>
    <phoneticPr fontId="1" type="noConversion"/>
  </si>
  <si>
    <t>2024.08.15.</t>
    <phoneticPr fontId="1" type="noConversion"/>
  </si>
  <si>
    <t>2023.11.04.</t>
    <phoneticPr fontId="1" type="noConversion"/>
  </si>
  <si>
    <t>2023.05.09.</t>
    <phoneticPr fontId="1" type="noConversion"/>
  </si>
  <si>
    <t>2023.07.27.</t>
    <phoneticPr fontId="1" type="noConversion"/>
  </si>
  <si>
    <t>2023.05.08.</t>
    <phoneticPr fontId="1" type="noConversion"/>
  </si>
  <si>
    <t>2023.07.03.</t>
    <phoneticPr fontId="1" type="noConversion"/>
  </si>
  <si>
    <t>2024.12.23.</t>
    <phoneticPr fontId="1" type="noConversion"/>
  </si>
  <si>
    <t>2023.06.30.</t>
    <phoneticPr fontId="1" type="noConversion"/>
  </si>
  <si>
    <t>2023.05.18.</t>
    <phoneticPr fontId="1" type="noConversion"/>
  </si>
  <si>
    <t>2023.05.19.</t>
    <phoneticPr fontId="1" type="noConversion"/>
  </si>
  <si>
    <t>2024.03.30.</t>
    <phoneticPr fontId="1" type="noConversion"/>
  </si>
  <si>
    <t>2023.06.01.</t>
    <phoneticPr fontId="1" type="noConversion"/>
  </si>
  <si>
    <t>2023.07.14.</t>
    <phoneticPr fontId="1" type="noConversion"/>
  </si>
  <si>
    <t>2023.06.15.</t>
    <phoneticPr fontId="1" type="noConversion"/>
  </si>
  <si>
    <t>2023.08.13.</t>
    <phoneticPr fontId="1" type="noConversion"/>
  </si>
  <si>
    <t>2023.06.05.</t>
    <phoneticPr fontId="1" type="noConversion"/>
  </si>
  <si>
    <t>2023.11.30.</t>
    <phoneticPr fontId="1" type="noConversion"/>
  </si>
  <si>
    <t>2023.12.31.</t>
    <phoneticPr fontId="1" type="noConversion"/>
  </si>
  <si>
    <t>2023.06.20.</t>
    <phoneticPr fontId="1" type="noConversion"/>
  </si>
  <si>
    <t>2023.07.31.</t>
    <phoneticPr fontId="1" type="noConversion"/>
  </si>
  <si>
    <t>2023.06.23.</t>
    <phoneticPr fontId="1" type="noConversion"/>
  </si>
  <si>
    <t>2023.06.26.</t>
    <phoneticPr fontId="1" type="noConversion"/>
  </si>
  <si>
    <t>2025.12.31.</t>
    <phoneticPr fontId="1" type="noConversion"/>
  </si>
  <si>
    <t>미추홀구 관내 비산먼지 발생사업장 현황</t>
    <phoneticPr fontId="1" type="noConversion"/>
  </si>
  <si>
    <t>필증 No.</t>
    <phoneticPr fontId="1" type="noConversion"/>
  </si>
  <si>
    <t>구분</t>
    <phoneticPr fontId="1" type="noConversion"/>
  </si>
  <si>
    <t>사업장명</t>
    <phoneticPr fontId="1" type="noConversion"/>
  </si>
  <si>
    <t>사업장 소재지</t>
    <phoneticPr fontId="1" type="noConversion"/>
  </si>
  <si>
    <t>발생사업</t>
    <phoneticPr fontId="1" type="noConversion"/>
  </si>
  <si>
    <t>대상사업</t>
    <phoneticPr fontId="1" type="noConversion"/>
  </si>
  <si>
    <t>공사시작</t>
    <phoneticPr fontId="1" type="noConversion"/>
  </si>
  <si>
    <t>공사종료</t>
    <phoneticPr fontId="1" type="noConversion"/>
  </si>
  <si>
    <t>비고</t>
    <phoneticPr fontId="1" type="noConversion"/>
  </si>
  <si>
    <t>비산1996-80</t>
    <phoneticPr fontId="1" type="noConversion"/>
  </si>
  <si>
    <t>시</t>
    <phoneticPr fontId="1" type="noConversion"/>
  </si>
  <si>
    <t>㈜강원아스콘</t>
    <phoneticPr fontId="1" type="noConversion"/>
  </si>
  <si>
    <t>학익동 401-4</t>
    <phoneticPr fontId="1" type="noConversion"/>
  </si>
  <si>
    <t>2. 비금속물질의 채취, 제조, 가공업</t>
    <phoneticPr fontId="1" type="noConversion"/>
  </si>
  <si>
    <t>공장 폐쇄 시까지</t>
    <phoneticPr fontId="1" type="noConversion"/>
  </si>
  <si>
    <t>비산1999-65</t>
    <phoneticPr fontId="1" type="noConversion"/>
  </si>
  <si>
    <t>시</t>
    <phoneticPr fontId="1" type="noConversion"/>
  </si>
  <si>
    <t>㈜강원</t>
    <phoneticPr fontId="1" type="noConversion"/>
  </si>
  <si>
    <t>나. 석탄제품제조업 및 아스콘제조업</t>
    <phoneticPr fontId="1" type="noConversion"/>
  </si>
  <si>
    <t>공장 폐쇄 시까지</t>
    <phoneticPr fontId="1" type="noConversion"/>
  </si>
  <si>
    <t>사</t>
    <phoneticPr fontId="1" type="noConversion"/>
  </si>
  <si>
    <t>부국사료㈜</t>
    <phoneticPr fontId="1" type="noConversion"/>
  </si>
  <si>
    <t>학익동 587-7</t>
    <phoneticPr fontId="1" type="noConversion"/>
  </si>
  <si>
    <t>4. 비료 및 사료 제춤의 제조업</t>
    <phoneticPr fontId="1" type="noConversion"/>
  </si>
  <si>
    <t>나. 배합사료 제조업</t>
    <phoneticPr fontId="1" type="noConversion"/>
  </si>
  <si>
    <t>공장 폐쇄 시까지</t>
    <phoneticPr fontId="1" type="noConversion"/>
  </si>
  <si>
    <t>비산2014-70</t>
    <phoneticPr fontId="1" type="noConversion"/>
  </si>
  <si>
    <t>금</t>
    <phoneticPr fontId="1" type="noConversion"/>
  </si>
  <si>
    <t>영신테크</t>
    <phoneticPr fontId="1" type="noConversion"/>
  </si>
  <si>
    <t>주안동 3-21</t>
    <phoneticPr fontId="1" type="noConversion"/>
  </si>
  <si>
    <t>3. 제1차 금속제조업</t>
    <phoneticPr fontId="1" type="noConversion"/>
  </si>
  <si>
    <t>가. 금속주조업</t>
    <phoneticPr fontId="1" type="noConversion"/>
  </si>
  <si>
    <t>사업 종료 시까지</t>
    <phoneticPr fontId="1" type="noConversion"/>
  </si>
  <si>
    <t>건</t>
    <phoneticPr fontId="1" type="noConversion"/>
  </si>
  <si>
    <t>㈜서희건설</t>
    <phoneticPr fontId="1" type="noConversion"/>
  </si>
  <si>
    <t>5. 건설업</t>
    <phoneticPr fontId="1" type="noConversion"/>
  </si>
  <si>
    <t>건</t>
    <phoneticPr fontId="1" type="noConversion"/>
  </si>
  <si>
    <t>학익동 587-53 일원</t>
    <phoneticPr fontId="1" type="noConversion"/>
  </si>
  <si>
    <t>5. 건설업</t>
    <phoneticPr fontId="1" type="noConversion"/>
  </si>
  <si>
    <t>용현학익1블록</t>
    <phoneticPr fontId="1" type="noConversion"/>
  </si>
  <si>
    <t>㈜이테크건설</t>
    <phoneticPr fontId="1" type="noConversion"/>
  </si>
  <si>
    <t>도화동 377-1 외 4</t>
    <phoneticPr fontId="1" type="noConversion"/>
  </si>
  <si>
    <t>현대건설㈜</t>
    <phoneticPr fontId="1" type="noConversion"/>
  </si>
  <si>
    <t>용현학익1블럭(공동1-1)</t>
    <phoneticPr fontId="1" type="noConversion"/>
  </si>
  <si>
    <t>용현학익1블록 1단지</t>
    <phoneticPr fontId="1" type="noConversion"/>
  </si>
  <si>
    <t>5. 건설업</t>
    <phoneticPr fontId="1" type="noConversion"/>
  </si>
  <si>
    <t>용마루(용현자이크레스트)</t>
    <phoneticPr fontId="1" type="noConversion"/>
  </si>
  <si>
    <t>HDC현대산업개발㈜</t>
    <phoneticPr fontId="1" type="noConversion"/>
  </si>
  <si>
    <t>학익동 587-10 일원</t>
    <phoneticPr fontId="1" type="noConversion"/>
  </si>
  <si>
    <t>비산2021-17</t>
    <phoneticPr fontId="1" type="noConversion"/>
  </si>
  <si>
    <t>디엘건설㈜</t>
    <phoneticPr fontId="1" type="noConversion"/>
  </si>
  <si>
    <t>주안동 1344-1 외 5필지</t>
    <phoneticPr fontId="1" type="noConversion"/>
  </si>
  <si>
    <t>우진아파트 재건축</t>
    <phoneticPr fontId="1" type="noConversion"/>
  </si>
  <si>
    <t>숭의동 362-19 일원</t>
    <phoneticPr fontId="1" type="noConversion"/>
  </si>
  <si>
    <t>숭의1구역 지역주택조합</t>
    <phoneticPr fontId="1" type="noConversion"/>
  </si>
  <si>
    <t>극동건설㈜</t>
    <phoneticPr fontId="1" type="noConversion"/>
  </si>
  <si>
    <t>㈜라인건설</t>
    <phoneticPr fontId="1" type="noConversion"/>
  </si>
  <si>
    <t>주안동 590-22 일원</t>
    <phoneticPr fontId="1" type="noConversion"/>
  </si>
  <si>
    <t>미추1구역</t>
    <phoneticPr fontId="1" type="noConversion"/>
  </si>
  <si>
    <t>㈜포스코건설</t>
    <phoneticPr fontId="1" type="noConversion"/>
  </si>
  <si>
    <t>주안동 1545-2 일원</t>
    <phoneticPr fontId="1" type="noConversion"/>
  </si>
  <si>
    <t>주안10구역</t>
    <phoneticPr fontId="1" type="noConversion"/>
  </si>
  <si>
    <t>㈜포스코건설</t>
    <phoneticPr fontId="1" type="noConversion"/>
  </si>
  <si>
    <t>학익동 595-28 일원</t>
    <phoneticPr fontId="1" type="noConversion"/>
  </si>
  <si>
    <t>용현학익1블록 4단지</t>
    <phoneticPr fontId="1" type="noConversion"/>
  </si>
  <si>
    <t>㈜에코프라임</t>
    <phoneticPr fontId="1" type="noConversion"/>
  </si>
  <si>
    <t>나. 토목공사</t>
    <phoneticPr fontId="1" type="noConversion"/>
  </si>
  <si>
    <t>용현학익1블록 부지조성</t>
    <phoneticPr fontId="1" type="noConversion"/>
  </si>
  <si>
    <t>에스케이에코플랜트㈜</t>
    <phoneticPr fontId="1" type="noConversion"/>
  </si>
  <si>
    <t>학익동 220 일원</t>
    <phoneticPr fontId="1" type="noConversion"/>
  </si>
  <si>
    <t>학익1구역</t>
    <phoneticPr fontId="1" type="noConversion"/>
  </si>
  <si>
    <t>㈜대일이앤씨</t>
    <phoneticPr fontId="1" type="noConversion"/>
  </si>
  <si>
    <t>주안동 1344-1 외 5필지</t>
    <phoneticPr fontId="1" type="noConversion"/>
  </si>
  <si>
    <t>㈜아인건설</t>
    <phoneticPr fontId="1" type="noConversion"/>
  </si>
  <si>
    <t>주안동 24-68</t>
    <phoneticPr fontId="1" type="noConversion"/>
  </si>
  <si>
    <t>㈜준서예건</t>
    <phoneticPr fontId="1" type="noConversion"/>
  </si>
  <si>
    <t>주안동 84-12외 2필지</t>
    <phoneticPr fontId="1" type="noConversion"/>
  </si>
  <si>
    <t>두산건설</t>
    <phoneticPr fontId="1" type="noConversion"/>
  </si>
  <si>
    <t>숭의동 232-1 일원</t>
    <phoneticPr fontId="1" type="noConversion"/>
  </si>
  <si>
    <t>숭의동 여의구역</t>
    <phoneticPr fontId="1" type="noConversion"/>
  </si>
  <si>
    <t>시</t>
    <phoneticPr fontId="1" type="noConversion"/>
  </si>
  <si>
    <t>동아개발㈜</t>
    <phoneticPr fontId="1" type="noConversion"/>
  </si>
  <si>
    <t>학익동 587-375</t>
    <phoneticPr fontId="1" type="noConversion"/>
  </si>
  <si>
    <t>㈜한화</t>
    <phoneticPr fontId="1" type="noConversion"/>
  </si>
  <si>
    <t>학익동 290-1</t>
    <phoneticPr fontId="1" type="noConversion"/>
  </si>
  <si>
    <t>학익4구역</t>
    <phoneticPr fontId="1" type="noConversion"/>
  </si>
  <si>
    <t>비산2021-115</t>
    <phoneticPr fontId="1" type="noConversion"/>
  </si>
  <si>
    <t>㈜다송종합건설</t>
    <phoneticPr fontId="1" type="noConversion"/>
  </si>
  <si>
    <t>숭의동 295-1 외 1필지</t>
    <phoneticPr fontId="1" type="noConversion"/>
  </si>
  <si>
    <t>명가토건㈜</t>
    <phoneticPr fontId="1" type="noConversion"/>
  </si>
  <si>
    <t>용현동 624-15</t>
    <phoneticPr fontId="1" type="noConversion"/>
  </si>
  <si>
    <t>풍림산업㈜</t>
    <phoneticPr fontId="1" type="noConversion"/>
  </si>
  <si>
    <t>용현동 568-2</t>
    <phoneticPr fontId="1" type="noConversion"/>
  </si>
  <si>
    <t>인천용현1 LH참여형 가로주택</t>
    <phoneticPr fontId="1" type="noConversion"/>
  </si>
  <si>
    <t>현대건설㈜</t>
    <phoneticPr fontId="1" type="noConversion"/>
  </si>
  <si>
    <t>도화동 985-2,3</t>
    <phoneticPr fontId="1" type="noConversion"/>
  </si>
  <si>
    <t>도화지구 오피스텔 신축공사</t>
    <phoneticPr fontId="1" type="noConversion"/>
  </si>
  <si>
    <t>재원건설㈜</t>
    <phoneticPr fontId="1" type="noConversion"/>
  </si>
  <si>
    <t>학익동 278-2</t>
    <phoneticPr fontId="1" type="noConversion"/>
  </si>
  <si>
    <t>(주)종합건설대종</t>
    <phoneticPr fontId="1" type="noConversion"/>
  </si>
  <si>
    <t>숭의동 53-30</t>
    <phoneticPr fontId="1" type="noConversion"/>
  </si>
  <si>
    <t>롯데건설㈜</t>
    <phoneticPr fontId="1" type="noConversion"/>
  </si>
  <si>
    <t>관교동 15</t>
    <phoneticPr fontId="1" type="noConversion"/>
  </si>
  <si>
    <t>인천터미널 증축공사</t>
    <phoneticPr fontId="1" type="noConversion"/>
  </si>
  <si>
    <t>㈜서한</t>
    <phoneticPr fontId="1" type="noConversion"/>
  </si>
  <si>
    <t>용현동 664-3</t>
    <phoneticPr fontId="1" type="noConversion"/>
  </si>
  <si>
    <t>드림촌 건축현장(관급공사)</t>
    <phoneticPr fontId="1" type="noConversion"/>
  </si>
  <si>
    <t>우방산업㈜</t>
    <phoneticPr fontId="1" type="noConversion"/>
  </si>
  <si>
    <t>용현동 627-80</t>
    <phoneticPr fontId="1" type="noConversion"/>
  </si>
  <si>
    <t>건</t>
    <phoneticPr fontId="1" type="noConversion"/>
  </si>
  <si>
    <t>주안동 205-1 외 1필지</t>
    <phoneticPr fontId="1" type="noConversion"/>
  </si>
  <si>
    <t>㈜렉스건설</t>
    <phoneticPr fontId="1" type="noConversion"/>
  </si>
  <si>
    <t>주안동 68-2 외 10필지</t>
    <phoneticPr fontId="1" type="noConversion"/>
  </si>
  <si>
    <t>㈜그레이트종합건설</t>
    <phoneticPr fontId="1" type="noConversion"/>
  </si>
  <si>
    <t>주안동 130-7 외 1필지</t>
    <phoneticPr fontId="1" type="noConversion"/>
  </si>
  <si>
    <t>㈜한화건설</t>
    <phoneticPr fontId="1" type="noConversion"/>
  </si>
  <si>
    <t>학익동 290-1</t>
    <phoneticPr fontId="1" type="noConversion"/>
  </si>
  <si>
    <t>비산2022-54</t>
    <phoneticPr fontId="1" type="noConversion"/>
  </si>
  <si>
    <t>㈜비에스종합건설</t>
    <phoneticPr fontId="1" type="noConversion"/>
  </si>
  <si>
    <t>주안동 66-7 외 4필지</t>
    <phoneticPr fontId="1" type="noConversion"/>
  </si>
  <si>
    <t>비산2022-60</t>
    <phoneticPr fontId="1" type="noConversion"/>
  </si>
  <si>
    <t>㈜에덴종합건설</t>
    <phoneticPr fontId="1" type="noConversion"/>
  </si>
  <si>
    <t>비산2022-62</t>
    <phoneticPr fontId="1" type="noConversion"/>
  </si>
  <si>
    <t>용마루지구 5-1</t>
    <phoneticPr fontId="1" type="noConversion"/>
  </si>
  <si>
    <t>비산2022-63</t>
    <phoneticPr fontId="1" type="noConversion"/>
  </si>
  <si>
    <t>와이지건설산업㈜</t>
    <phoneticPr fontId="1" type="noConversion"/>
  </si>
  <si>
    <t>용마루지구 5-2</t>
    <phoneticPr fontId="1" type="noConversion"/>
  </si>
  <si>
    <t>비산2022-64</t>
    <phoneticPr fontId="1" type="noConversion"/>
  </si>
  <si>
    <t>용마루지구 5-2</t>
    <phoneticPr fontId="1" type="noConversion"/>
  </si>
  <si>
    <t>비산2022-65</t>
    <phoneticPr fontId="1" type="noConversion"/>
  </si>
  <si>
    <t>㈜원태양종합건설</t>
    <phoneticPr fontId="1" type="noConversion"/>
  </si>
  <si>
    <t>용현동 628-1</t>
    <phoneticPr fontId="1" type="noConversion"/>
  </si>
  <si>
    <t>으뜸종합건설㈜</t>
    <phoneticPr fontId="1" type="noConversion"/>
  </si>
  <si>
    <t>용현동 488-42</t>
    <phoneticPr fontId="1" type="noConversion"/>
  </si>
  <si>
    <t>숭의동 285-1 외 2필지</t>
    <phoneticPr fontId="1" type="noConversion"/>
  </si>
  <si>
    <t>비산2022-77</t>
    <phoneticPr fontId="1" type="noConversion"/>
  </si>
  <si>
    <t>㈜우진미래로개발</t>
    <phoneticPr fontId="1" type="noConversion"/>
  </si>
  <si>
    <t>숭의동 18 일원</t>
    <phoneticPr fontId="1" type="noConversion"/>
  </si>
  <si>
    <t>㈜하나주택</t>
    <phoneticPr fontId="1" type="noConversion"/>
  </si>
  <si>
    <t>주안동 1569-3 외 4필지</t>
    <phoneticPr fontId="1" type="noConversion"/>
  </si>
  <si>
    <t>㈜태광디엔씨</t>
    <phoneticPr fontId="1" type="noConversion"/>
  </si>
  <si>
    <t>용현동 627-419번지</t>
    <phoneticPr fontId="1" type="noConversion"/>
  </si>
  <si>
    <t>용현동 621-57번지</t>
    <phoneticPr fontId="1" type="noConversion"/>
  </si>
  <si>
    <t>㈜수협개발</t>
    <phoneticPr fontId="1" type="noConversion"/>
  </si>
  <si>
    <t>주안동 720-5,16</t>
    <phoneticPr fontId="1" type="noConversion"/>
  </si>
  <si>
    <t>태목종합건설㈜</t>
    <phoneticPr fontId="1" type="noConversion"/>
  </si>
  <si>
    <t>주안동 1446-1</t>
    <phoneticPr fontId="1" type="noConversion"/>
  </si>
  <si>
    <t>전도관구역주택                재개발정비사업조합</t>
    <phoneticPr fontId="1" type="noConversion"/>
  </si>
  <si>
    <t>숭의동 109-119 일원</t>
    <phoneticPr fontId="1" type="noConversion"/>
  </si>
  <si>
    <t>라. 지반조성공사</t>
    <phoneticPr fontId="1" type="noConversion"/>
  </si>
  <si>
    <t>비산2022-89</t>
    <phoneticPr fontId="1" type="noConversion"/>
  </si>
  <si>
    <t>㈜예지퍼시픽종합건설</t>
    <phoneticPr fontId="1" type="noConversion"/>
  </si>
  <si>
    <t>주안동 144-3 외 1필지</t>
    <phoneticPr fontId="1" type="noConversion"/>
  </si>
  <si>
    <t>연면적 22,221.62</t>
    <phoneticPr fontId="1" type="noConversion"/>
  </si>
  <si>
    <t>비산2022-93</t>
    <phoneticPr fontId="1" type="noConversion"/>
  </si>
  <si>
    <t>㈜미르주택건설</t>
    <phoneticPr fontId="1" type="noConversion"/>
  </si>
  <si>
    <t>용현동 429 외 4필지</t>
    <phoneticPr fontId="1" type="noConversion"/>
  </si>
  <si>
    <t>가. 건축물축조공사</t>
    <phoneticPr fontId="1" type="noConversion"/>
  </si>
  <si>
    <t>비산2023-1</t>
    <phoneticPr fontId="1" type="noConversion"/>
  </si>
  <si>
    <t>㈜선두종합건설</t>
    <phoneticPr fontId="1" type="noConversion"/>
  </si>
  <si>
    <t>학익동 278번지 외 2필지</t>
    <phoneticPr fontId="1" type="noConversion"/>
  </si>
  <si>
    <t>비산2023-2</t>
    <phoneticPr fontId="1" type="noConversion"/>
  </si>
  <si>
    <t>㈜에덴종합건설</t>
    <phoneticPr fontId="1" type="noConversion"/>
  </si>
  <si>
    <t>주안동 18-113 외 1필지</t>
    <phoneticPr fontId="1" type="noConversion"/>
  </si>
  <si>
    <t>가. 건축물축조공사</t>
    <phoneticPr fontId="1" type="noConversion"/>
  </si>
  <si>
    <t>비산2023-3</t>
    <phoneticPr fontId="1" type="noConversion"/>
  </si>
  <si>
    <t>주안동 53-6, 19</t>
    <phoneticPr fontId="1" type="noConversion"/>
  </si>
  <si>
    <t>비산2023-4</t>
    <phoneticPr fontId="1" type="noConversion"/>
  </si>
  <si>
    <t>티와이종합건설㈜</t>
    <phoneticPr fontId="1" type="noConversion"/>
  </si>
  <si>
    <t>도화동 634-212, 215</t>
    <phoneticPr fontId="1" type="noConversion"/>
  </si>
  <si>
    <t>비산2023-7</t>
    <phoneticPr fontId="1" type="noConversion"/>
  </si>
  <si>
    <t>초성종합건설㈜</t>
    <phoneticPr fontId="1" type="noConversion"/>
  </si>
  <si>
    <t>주안동 832-4 일원</t>
    <phoneticPr fontId="1" type="noConversion"/>
  </si>
  <si>
    <t>가. 건축물축조공사</t>
    <phoneticPr fontId="1" type="noConversion"/>
  </si>
  <si>
    <t>㈜나라종합건설</t>
    <phoneticPr fontId="1" type="noConversion"/>
  </si>
  <si>
    <t>용현동 117-28 외 2필지</t>
    <phoneticPr fontId="1" type="noConversion"/>
  </si>
  <si>
    <t>비산2023-9</t>
    <phoneticPr fontId="1" type="noConversion"/>
  </si>
  <si>
    <t>청양종합건설㈜</t>
    <phoneticPr fontId="1" type="noConversion"/>
  </si>
  <si>
    <t>비산2023-12</t>
    <phoneticPr fontId="1" type="noConversion"/>
  </si>
  <si>
    <t>기동종합건설㈜</t>
    <phoneticPr fontId="1" type="noConversion"/>
  </si>
  <si>
    <t>도화동 68-3 외 3필지</t>
    <phoneticPr fontId="1" type="noConversion"/>
  </si>
  <si>
    <t>비산2023-13</t>
    <phoneticPr fontId="1" type="noConversion"/>
  </si>
  <si>
    <t>숭의동 87-28번지</t>
    <phoneticPr fontId="1" type="noConversion"/>
  </si>
  <si>
    <t>비산2023-14</t>
    <phoneticPr fontId="1" type="noConversion"/>
  </si>
  <si>
    <t>대성종합건설㈜</t>
    <phoneticPr fontId="1" type="noConversion"/>
  </si>
  <si>
    <t>숭의동 87-29번지</t>
    <phoneticPr fontId="1" type="noConversion"/>
  </si>
  <si>
    <t>비산2023-16</t>
    <phoneticPr fontId="1" type="noConversion"/>
  </si>
  <si>
    <t>덕양종합건설㈜</t>
    <phoneticPr fontId="1" type="noConversion"/>
  </si>
  <si>
    <t>주안동 1007-6</t>
    <phoneticPr fontId="1" type="noConversion"/>
  </si>
  <si>
    <t>비산2023-17</t>
    <phoneticPr fontId="1" type="noConversion"/>
  </si>
  <si>
    <t>인태종합건설㈜</t>
    <phoneticPr fontId="1" type="noConversion"/>
  </si>
  <si>
    <t>주안동 1546-1 외 2필지</t>
    <phoneticPr fontId="1" type="noConversion"/>
  </si>
  <si>
    <t>㈜무한건설</t>
    <phoneticPr fontId="1" type="noConversion"/>
  </si>
  <si>
    <t>용현동 68-8 외 4필지</t>
    <phoneticPr fontId="1" type="noConversion"/>
  </si>
  <si>
    <t>비산2023-19</t>
    <phoneticPr fontId="1" type="noConversion"/>
  </si>
  <si>
    <t>주안동 1385-13</t>
    <phoneticPr fontId="1" type="noConversion"/>
  </si>
  <si>
    <t>비산2023-20</t>
    <phoneticPr fontId="1" type="noConversion"/>
  </si>
  <si>
    <t>학익동 330-1</t>
    <phoneticPr fontId="1" type="noConversion"/>
  </si>
  <si>
    <t>비산2023-21</t>
    <phoneticPr fontId="1" type="noConversion"/>
  </si>
  <si>
    <t>투데이건설㈜</t>
    <phoneticPr fontId="1" type="noConversion"/>
  </si>
  <si>
    <t>숭의동 3-57 외 1</t>
    <phoneticPr fontId="1" type="noConversion"/>
  </si>
  <si>
    <t>비산2023-22</t>
    <phoneticPr fontId="1" type="noConversion"/>
  </si>
  <si>
    <t>덕우종합건설㈜</t>
    <phoneticPr fontId="1" type="noConversion"/>
  </si>
  <si>
    <t>주안동 75-58 외 2필지</t>
    <phoneticPr fontId="1" type="noConversion"/>
  </si>
  <si>
    <t>비산2023-23</t>
    <phoneticPr fontId="1" type="noConversion"/>
  </si>
  <si>
    <t>비산2023-24</t>
    <phoneticPr fontId="1" type="noConversion"/>
  </si>
  <si>
    <t>삼환기업㈜</t>
    <phoneticPr fontId="1" type="noConversion"/>
  </si>
  <si>
    <t>비산2023-25</t>
    <phoneticPr fontId="1" type="noConversion"/>
  </si>
  <si>
    <t>용현동 52-12 외 5필지</t>
    <phoneticPr fontId="1" type="noConversion"/>
  </si>
  <si>
    <t>비산2023-26</t>
    <phoneticPr fontId="1" type="noConversion"/>
  </si>
  <si>
    <t>㈜주원디엔피</t>
    <phoneticPr fontId="1" type="noConversion"/>
  </si>
  <si>
    <t>비산2023-27</t>
    <phoneticPr fontId="1" type="noConversion"/>
  </si>
  <si>
    <t>주안동 456-3번지 일원</t>
    <phoneticPr fontId="1" type="noConversion"/>
  </si>
  <si>
    <t>대보건설㈜</t>
    <phoneticPr fontId="1" type="noConversion"/>
  </si>
  <si>
    <t>주안동 1389-2 외 1필지</t>
    <phoneticPr fontId="1" type="noConversion"/>
  </si>
  <si>
    <t>토성개발㈜</t>
    <phoneticPr fontId="1" type="noConversion"/>
  </si>
  <si>
    <t>주안동 43-1, 도화동 670 일원</t>
    <phoneticPr fontId="1" type="noConversion"/>
  </si>
  <si>
    <t>㈜다원종합건설</t>
    <phoneticPr fontId="1" type="noConversion"/>
  </si>
  <si>
    <t>비산2023-32</t>
    <phoneticPr fontId="1" type="noConversion"/>
  </si>
  <si>
    <t>㈜강동건설</t>
    <phoneticPr fontId="1" type="noConversion"/>
  </si>
  <si>
    <t>용현동 344-5번지 일원</t>
    <phoneticPr fontId="1" type="noConversion"/>
  </si>
  <si>
    <t>용현동 685-12번지 일원</t>
    <phoneticPr fontId="1" type="noConversion"/>
  </si>
  <si>
    <t>비산2023-35</t>
    <phoneticPr fontId="1" type="noConversion"/>
  </si>
  <si>
    <t>㈜거산건설</t>
    <phoneticPr fontId="1" type="noConversion"/>
  </si>
  <si>
    <t>학익동 250 일원</t>
    <phoneticPr fontId="1" type="noConversion"/>
  </si>
  <si>
    <t>비산2023-36</t>
    <phoneticPr fontId="1" type="noConversion"/>
  </si>
  <si>
    <t>㈜에드이앤씨</t>
    <phoneticPr fontId="1" type="noConversion"/>
  </si>
  <si>
    <t>비산2023-37</t>
    <phoneticPr fontId="1" type="noConversion"/>
  </si>
  <si>
    <t>주안동 1486 외 4필지</t>
    <phoneticPr fontId="1" type="noConversion"/>
  </si>
  <si>
    <t>비산2023-39</t>
    <phoneticPr fontId="1" type="noConversion"/>
  </si>
  <si>
    <t>㈜삼천리ENG</t>
    <phoneticPr fontId="1" type="noConversion"/>
  </si>
  <si>
    <t>학익동 587-65번지 일원</t>
    <phoneticPr fontId="1" type="noConversion"/>
  </si>
  <si>
    <t>더제니스종합건설㈜</t>
    <phoneticPr fontId="1" type="noConversion"/>
  </si>
  <si>
    <t>주안동 1385-23</t>
    <phoneticPr fontId="1" type="noConversion"/>
  </si>
  <si>
    <t>용현동 343-17</t>
    <phoneticPr fontId="1" type="noConversion"/>
  </si>
  <si>
    <t>5. 건설업</t>
    <phoneticPr fontId="1" type="noConversion"/>
  </si>
  <si>
    <t>5. 건설업</t>
    <phoneticPr fontId="1" type="noConversion"/>
  </si>
  <si>
    <t>가. 건축물축조공사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</si>
</sst>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마루 부리OTF 굵은"/>
      <family val="2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 style="thin">
        <color theme="2" tint="-0.249977111117893"/>
      </right>
      <top style="medium">
        <color indexed="64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medium">
        <color indexed="64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indexed="64"/>
      </right>
      <top style="medium">
        <color indexed="64"/>
      </top>
      <bottom style="thin">
        <color theme="2" tint="-0.249977111117893"/>
      </bottom>
      <diagonal/>
    </border>
    <border>
      <left style="medium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 style="thin">
        <color theme="2" tint="-0.249977111117893"/>
      </right>
      <top style="thin">
        <color theme="2" tint="-0.249977111117893"/>
      </top>
      <bottom style="medium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indexed="64"/>
      </bottom>
      <diagonal/>
    </border>
    <border>
      <left style="thin">
        <color theme="2" tint="-0.249977111117893"/>
      </left>
      <right style="medium">
        <color indexed="64"/>
      </right>
      <top style="thin">
        <color theme="2" tint="-0.249977111117893"/>
      </top>
      <bottom style="medium">
        <color indexed="64"/>
      </bottom>
      <diagonal/>
    </border>
    <border>
      <left style="medium">
        <color indexed="64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medium">
        <color indexed="64"/>
      </right>
      <top style="thin">
        <color theme="2" tint="-0.249977111117893"/>
      </top>
      <bottom/>
      <diagonal/>
    </border>
    <border>
      <left/>
      <right style="thin">
        <color theme="2" tint="-0.249977111117893"/>
      </right>
      <top style="medium">
        <color indexed="64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/>
      <right style="thin">
        <color theme="2" tint="-0.249977111117893"/>
      </right>
      <top/>
      <bottom/>
      <diagonal/>
    </border>
    <border>
      <left style="medium">
        <color indexed="64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medium">
        <color indexed="64"/>
      </right>
      <top/>
      <bottom/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tabSelected="1" workbookViewId="0">
      <pane ySplit="5" topLeftCell="A36" activePane="bottomLeft" state="frozen"/>
      <selection pane="bottomLeft" activeCell="J78" sqref="J78"/>
    </sheetView>
  </sheetViews>
  <sheetFormatPr defaultRowHeight="16.5" x14ac:dyDescent="0.3"/>
  <cols>
    <col min="1" max="1" width="9" style="2"/>
    <col min="2" max="2" width="11.5" style="18" bestFit="1" customWidth="1"/>
    <col min="3" max="3" width="6.5" style="18" customWidth="1"/>
    <col min="4" max="4" width="17.625" style="18" bestFit="1" customWidth="1"/>
    <col min="5" max="5" width="21.125" style="18" bestFit="1" customWidth="1"/>
    <col min="6" max="6" width="26.125" style="18" bestFit="1" customWidth="1"/>
    <col min="7" max="7" width="27.25" style="18" bestFit="1" customWidth="1"/>
    <col min="8" max="8" width="11.5" style="18" bestFit="1" customWidth="1"/>
    <col min="9" max="9" width="13" style="18" bestFit="1" customWidth="1"/>
    <col min="10" max="10" width="22.625" style="18" bestFit="1" customWidth="1"/>
    <col min="11" max="11" width="13.125" style="1" customWidth="1"/>
    <col min="12" max="12" width="17.875" style="3" bestFit="1" customWidth="1"/>
    <col min="13" max="13" width="3.5" style="3" bestFit="1" customWidth="1"/>
    <col min="14" max="14" width="13.75" style="3" bestFit="1" customWidth="1"/>
    <col min="15" max="15" width="3.5" style="3" bestFit="1" customWidth="1"/>
    <col min="16" max="16" width="13.125" style="1" customWidth="1"/>
  </cols>
  <sheetData>
    <row r="1" spans="2:16" ht="17.25" thickBot="1" x14ac:dyDescent="0.35"/>
    <row r="2" spans="2:16" s="2" customFormat="1" ht="17.25" customHeight="1" x14ac:dyDescent="0.3">
      <c r="B2" s="19" t="s">
        <v>235</v>
      </c>
      <c r="C2" s="20"/>
      <c r="D2" s="21"/>
      <c r="E2" s="21"/>
      <c r="F2" s="21"/>
      <c r="G2" s="21"/>
      <c r="H2" s="21"/>
      <c r="I2" s="21"/>
      <c r="J2" s="22"/>
      <c r="K2" s="1"/>
      <c r="L2" s="17" t="s">
        <v>143</v>
      </c>
      <c r="M2" s="17"/>
      <c r="N2" s="17">
        <f>SUM(M3,M4,M5,O3)</f>
        <v>87</v>
      </c>
      <c r="O2" s="17"/>
      <c r="P2" s="1"/>
    </row>
    <row r="3" spans="2:16" s="2" customFormat="1" ht="17.25" customHeight="1" x14ac:dyDescent="0.3">
      <c r="B3" s="23"/>
      <c r="C3" s="24"/>
      <c r="D3" s="25"/>
      <c r="E3" s="25"/>
      <c r="F3" s="25"/>
      <c r="G3" s="25"/>
      <c r="H3" s="25"/>
      <c r="I3" s="25"/>
      <c r="J3" s="26"/>
      <c r="K3" s="1"/>
      <c r="L3" s="15" t="s">
        <v>122</v>
      </c>
      <c r="M3" s="15">
        <f>COUNTIF(C6:C995,"건")</f>
        <v>82</v>
      </c>
      <c r="N3" s="15" t="s">
        <v>144</v>
      </c>
      <c r="O3" s="15">
        <f>COUNTIF(C6:C91,"사")</f>
        <v>1</v>
      </c>
      <c r="P3" s="1"/>
    </row>
    <row r="4" spans="2:16" s="2" customFormat="1" ht="17.25" thickBot="1" x14ac:dyDescent="0.35">
      <c r="B4" s="27"/>
      <c r="C4" s="28"/>
      <c r="D4" s="29"/>
      <c r="E4" s="29"/>
      <c r="F4" s="29"/>
      <c r="G4" s="29"/>
      <c r="H4" s="29"/>
      <c r="I4" s="29"/>
      <c r="J4" s="30"/>
      <c r="K4" s="1"/>
      <c r="L4" s="15" t="s">
        <v>123</v>
      </c>
      <c r="M4" s="15">
        <f>COUNTIF(C6:C91,"시")</f>
        <v>3</v>
      </c>
      <c r="N4" s="16"/>
      <c r="O4" s="15"/>
      <c r="P4" s="1"/>
    </row>
    <row r="5" spans="2:16" x14ac:dyDescent="0.3">
      <c r="B5" s="32" t="s">
        <v>236</v>
      </c>
      <c r="C5" s="33" t="s">
        <v>237</v>
      </c>
      <c r="D5" s="33" t="s">
        <v>238</v>
      </c>
      <c r="E5" s="33" t="s">
        <v>239</v>
      </c>
      <c r="F5" s="33" t="s">
        <v>240</v>
      </c>
      <c r="G5" s="33" t="s">
        <v>241</v>
      </c>
      <c r="H5" s="33" t="s">
        <v>242</v>
      </c>
      <c r="I5" s="33" t="s">
        <v>243</v>
      </c>
      <c r="J5" s="34" t="s">
        <v>244</v>
      </c>
      <c r="L5" s="15" t="s">
        <v>124</v>
      </c>
      <c r="M5" s="15">
        <f>COUNTIF(C6:C91,"금")</f>
        <v>1</v>
      </c>
      <c r="N5" s="15" t="s">
        <v>149</v>
      </c>
      <c r="O5" s="15">
        <f>COUNTA(#REF!)</f>
        <v>1</v>
      </c>
    </row>
    <row r="6" spans="2:16" x14ac:dyDescent="0.3">
      <c r="B6" s="6" t="s">
        <v>245</v>
      </c>
      <c r="C6" s="7" t="s">
        <v>246</v>
      </c>
      <c r="D6" s="7" t="s">
        <v>247</v>
      </c>
      <c r="E6" s="7" t="s">
        <v>248</v>
      </c>
      <c r="F6" s="7" t="s">
        <v>249</v>
      </c>
      <c r="G6" s="7" t="s">
        <v>32</v>
      </c>
      <c r="H6" s="7" t="s">
        <v>33</v>
      </c>
      <c r="I6" s="7" t="s">
        <v>250</v>
      </c>
      <c r="J6" s="8"/>
      <c r="N6" s="4"/>
      <c r="O6" s="4"/>
    </row>
    <row r="7" spans="2:16" x14ac:dyDescent="0.3">
      <c r="B7" s="6" t="s">
        <v>251</v>
      </c>
      <c r="C7" s="7" t="s">
        <v>252</v>
      </c>
      <c r="D7" s="7" t="s">
        <v>253</v>
      </c>
      <c r="E7" s="7" t="s">
        <v>248</v>
      </c>
      <c r="F7" s="7" t="s">
        <v>249</v>
      </c>
      <c r="G7" s="7" t="s">
        <v>254</v>
      </c>
      <c r="H7" s="7" t="s">
        <v>101</v>
      </c>
      <c r="I7" s="7" t="s">
        <v>255</v>
      </c>
      <c r="J7" s="8"/>
      <c r="N7" s="4"/>
      <c r="O7" s="4"/>
    </row>
    <row r="8" spans="2:16" x14ac:dyDescent="0.3">
      <c r="B8" s="6" t="s">
        <v>0</v>
      </c>
      <c r="C8" s="7" t="s">
        <v>256</v>
      </c>
      <c r="D8" s="7" t="s">
        <v>257</v>
      </c>
      <c r="E8" s="7" t="s">
        <v>258</v>
      </c>
      <c r="F8" s="7" t="s">
        <v>259</v>
      </c>
      <c r="G8" s="7" t="s">
        <v>260</v>
      </c>
      <c r="H8" s="7" t="s">
        <v>100</v>
      </c>
      <c r="I8" s="7" t="s">
        <v>261</v>
      </c>
      <c r="J8" s="9"/>
    </row>
    <row r="9" spans="2:16" x14ac:dyDescent="0.3">
      <c r="B9" s="6" t="s">
        <v>262</v>
      </c>
      <c r="C9" s="7" t="s">
        <v>263</v>
      </c>
      <c r="D9" s="7" t="s">
        <v>264</v>
      </c>
      <c r="E9" s="7" t="s">
        <v>265</v>
      </c>
      <c r="F9" s="7" t="s">
        <v>266</v>
      </c>
      <c r="G9" s="7" t="s">
        <v>267</v>
      </c>
      <c r="H9" s="7" t="s">
        <v>99</v>
      </c>
      <c r="I9" s="7" t="s">
        <v>268</v>
      </c>
      <c r="J9" s="9"/>
      <c r="N9" s="4"/>
      <c r="O9" s="4"/>
    </row>
    <row r="10" spans="2:16" x14ac:dyDescent="0.3">
      <c r="B10" s="6" t="s">
        <v>31</v>
      </c>
      <c r="C10" s="7" t="s">
        <v>269</v>
      </c>
      <c r="D10" s="7" t="s">
        <v>270</v>
      </c>
      <c r="E10" s="10" t="s">
        <v>96</v>
      </c>
      <c r="F10" s="7" t="s">
        <v>271</v>
      </c>
      <c r="G10" s="7" t="s">
        <v>145</v>
      </c>
      <c r="H10" s="10" t="s">
        <v>98</v>
      </c>
      <c r="I10" s="10" t="s">
        <v>97</v>
      </c>
      <c r="J10" s="9"/>
      <c r="N10" s="4"/>
      <c r="O10" s="4"/>
    </row>
    <row r="11" spans="2:16" x14ac:dyDescent="0.3">
      <c r="B11" s="11" t="s">
        <v>1</v>
      </c>
      <c r="C11" s="7" t="s">
        <v>272</v>
      </c>
      <c r="D11" s="7" t="s">
        <v>35</v>
      </c>
      <c r="E11" s="7" t="s">
        <v>273</v>
      </c>
      <c r="F11" s="7" t="s">
        <v>274</v>
      </c>
      <c r="G11" s="7" t="s">
        <v>145</v>
      </c>
      <c r="H11" s="7" t="s">
        <v>36</v>
      </c>
      <c r="I11" s="7" t="s">
        <v>37</v>
      </c>
      <c r="J11" s="9" t="s">
        <v>275</v>
      </c>
      <c r="N11" s="4"/>
      <c r="O11" s="4"/>
    </row>
    <row r="12" spans="2:16" x14ac:dyDescent="0.3">
      <c r="B12" s="6" t="s">
        <v>2</v>
      </c>
      <c r="C12" s="7" t="s">
        <v>269</v>
      </c>
      <c r="D12" s="10" t="s">
        <v>276</v>
      </c>
      <c r="E12" s="10" t="s">
        <v>277</v>
      </c>
      <c r="F12" s="7" t="s">
        <v>34</v>
      </c>
      <c r="G12" s="7" t="s">
        <v>145</v>
      </c>
      <c r="H12" s="10" t="s">
        <v>93</v>
      </c>
      <c r="I12" s="10" t="s">
        <v>95</v>
      </c>
      <c r="J12" s="9"/>
      <c r="N12" s="4"/>
      <c r="O12" s="4"/>
    </row>
    <row r="13" spans="2:16" x14ac:dyDescent="0.3">
      <c r="B13" s="6" t="s">
        <v>3</v>
      </c>
      <c r="C13" s="7" t="s">
        <v>269</v>
      </c>
      <c r="D13" s="10" t="s">
        <v>278</v>
      </c>
      <c r="E13" s="10" t="s">
        <v>279</v>
      </c>
      <c r="F13" s="7" t="s">
        <v>271</v>
      </c>
      <c r="G13" s="7" t="s">
        <v>145</v>
      </c>
      <c r="H13" s="10" t="s">
        <v>92</v>
      </c>
      <c r="I13" s="10" t="s">
        <v>94</v>
      </c>
      <c r="J13" s="9" t="s">
        <v>280</v>
      </c>
      <c r="N13" s="4"/>
      <c r="O13" s="4"/>
    </row>
    <row r="14" spans="2:16" x14ac:dyDescent="0.3">
      <c r="B14" s="6" t="s">
        <v>4</v>
      </c>
      <c r="C14" s="7" t="s">
        <v>126</v>
      </c>
      <c r="D14" s="10" t="s">
        <v>90</v>
      </c>
      <c r="E14" s="10" t="s">
        <v>91</v>
      </c>
      <c r="F14" s="7" t="s">
        <v>281</v>
      </c>
      <c r="G14" s="7" t="s">
        <v>145</v>
      </c>
      <c r="H14" s="12" t="s">
        <v>92</v>
      </c>
      <c r="I14" s="12" t="s">
        <v>159</v>
      </c>
      <c r="J14" s="9" t="s">
        <v>282</v>
      </c>
      <c r="N14" s="4"/>
      <c r="O14" s="4"/>
    </row>
    <row r="15" spans="2:16" x14ac:dyDescent="0.3">
      <c r="B15" s="6" t="s">
        <v>5</v>
      </c>
      <c r="C15" s="7" t="s">
        <v>269</v>
      </c>
      <c r="D15" s="7" t="s">
        <v>283</v>
      </c>
      <c r="E15" s="7" t="s">
        <v>284</v>
      </c>
      <c r="F15" s="7" t="s">
        <v>271</v>
      </c>
      <c r="G15" s="7" t="s">
        <v>145</v>
      </c>
      <c r="H15" s="13" t="s">
        <v>63</v>
      </c>
      <c r="I15" s="13" t="s">
        <v>64</v>
      </c>
      <c r="J15" s="9"/>
      <c r="N15" s="4"/>
      <c r="O15" s="4"/>
    </row>
    <row r="16" spans="2:16" x14ac:dyDescent="0.3">
      <c r="B16" s="6" t="s">
        <v>285</v>
      </c>
      <c r="C16" s="7" t="s">
        <v>269</v>
      </c>
      <c r="D16" s="7" t="s">
        <v>286</v>
      </c>
      <c r="E16" s="7" t="s">
        <v>287</v>
      </c>
      <c r="F16" s="7" t="s">
        <v>271</v>
      </c>
      <c r="G16" s="7" t="s">
        <v>145</v>
      </c>
      <c r="H16" s="7" t="s">
        <v>65</v>
      </c>
      <c r="I16" s="7" t="s">
        <v>66</v>
      </c>
      <c r="J16" s="9" t="s">
        <v>288</v>
      </c>
      <c r="N16" s="4"/>
      <c r="O16" s="4"/>
    </row>
    <row r="17" spans="2:15" x14ac:dyDescent="0.3">
      <c r="B17" s="6" t="s">
        <v>6</v>
      </c>
      <c r="C17" s="7" t="s">
        <v>269</v>
      </c>
      <c r="D17" s="7" t="s">
        <v>278</v>
      </c>
      <c r="E17" s="7" t="s">
        <v>289</v>
      </c>
      <c r="F17" s="7" t="s">
        <v>34</v>
      </c>
      <c r="G17" s="7" t="s">
        <v>145</v>
      </c>
      <c r="H17" s="7" t="s">
        <v>67</v>
      </c>
      <c r="I17" s="7" t="s">
        <v>68</v>
      </c>
      <c r="J17" s="9" t="s">
        <v>290</v>
      </c>
      <c r="N17" s="4"/>
      <c r="O17" s="4"/>
    </row>
    <row r="18" spans="2:15" x14ac:dyDescent="0.3">
      <c r="B18" s="6" t="s">
        <v>7</v>
      </c>
      <c r="C18" s="7" t="s">
        <v>269</v>
      </c>
      <c r="D18" s="7" t="s">
        <v>291</v>
      </c>
      <c r="E18" s="7" t="s">
        <v>57</v>
      </c>
      <c r="F18" s="7" t="s">
        <v>281</v>
      </c>
      <c r="G18" s="7" t="s">
        <v>145</v>
      </c>
      <c r="H18" s="7" t="s">
        <v>69</v>
      </c>
      <c r="I18" s="7" t="s">
        <v>70</v>
      </c>
      <c r="J18" s="9"/>
      <c r="N18" s="4"/>
      <c r="O18" s="4"/>
    </row>
    <row r="19" spans="2:15" x14ac:dyDescent="0.3">
      <c r="B19" s="6" t="s">
        <v>8</v>
      </c>
      <c r="C19" s="7" t="s">
        <v>269</v>
      </c>
      <c r="D19" s="7" t="s">
        <v>292</v>
      </c>
      <c r="E19" s="7" t="s">
        <v>293</v>
      </c>
      <c r="F19" s="7" t="s">
        <v>34</v>
      </c>
      <c r="G19" s="7" t="s">
        <v>145</v>
      </c>
      <c r="H19" s="7" t="s">
        <v>71</v>
      </c>
      <c r="I19" s="7" t="s">
        <v>157</v>
      </c>
      <c r="J19" s="9" t="s">
        <v>294</v>
      </c>
      <c r="N19" s="4"/>
      <c r="O19" s="4"/>
    </row>
    <row r="20" spans="2:15" x14ac:dyDescent="0.3">
      <c r="B20" s="6" t="s">
        <v>9</v>
      </c>
      <c r="C20" s="7" t="s">
        <v>269</v>
      </c>
      <c r="D20" s="7" t="s">
        <v>295</v>
      </c>
      <c r="E20" s="7" t="s">
        <v>296</v>
      </c>
      <c r="F20" s="7" t="s">
        <v>271</v>
      </c>
      <c r="G20" s="7" t="s">
        <v>145</v>
      </c>
      <c r="H20" s="7" t="s">
        <v>73</v>
      </c>
      <c r="I20" s="7" t="s">
        <v>72</v>
      </c>
      <c r="J20" s="9" t="s">
        <v>297</v>
      </c>
      <c r="N20" s="4"/>
      <c r="O20" s="4"/>
    </row>
    <row r="21" spans="2:15" x14ac:dyDescent="0.3">
      <c r="B21" s="6" t="s">
        <v>10</v>
      </c>
      <c r="C21" s="7" t="s">
        <v>126</v>
      </c>
      <c r="D21" s="7" t="s">
        <v>298</v>
      </c>
      <c r="E21" s="7" t="s">
        <v>299</v>
      </c>
      <c r="F21" s="7" t="s">
        <v>34</v>
      </c>
      <c r="G21" s="7" t="s">
        <v>145</v>
      </c>
      <c r="H21" s="7" t="s">
        <v>74</v>
      </c>
      <c r="I21" s="7" t="s">
        <v>75</v>
      </c>
      <c r="J21" s="9" t="s">
        <v>300</v>
      </c>
      <c r="N21" s="4"/>
      <c r="O21" s="4"/>
    </row>
    <row r="22" spans="2:15" x14ac:dyDescent="0.3">
      <c r="B22" s="6" t="s">
        <v>11</v>
      </c>
      <c r="C22" s="7" t="s">
        <v>272</v>
      </c>
      <c r="D22" s="7" t="s">
        <v>301</v>
      </c>
      <c r="E22" s="7" t="s">
        <v>273</v>
      </c>
      <c r="F22" s="7" t="s">
        <v>281</v>
      </c>
      <c r="G22" s="7" t="s">
        <v>302</v>
      </c>
      <c r="H22" s="7" t="s">
        <v>80</v>
      </c>
      <c r="I22" s="7" t="s">
        <v>81</v>
      </c>
      <c r="J22" s="9" t="s">
        <v>303</v>
      </c>
      <c r="N22" s="4"/>
      <c r="O22" s="4"/>
    </row>
    <row r="23" spans="2:15" x14ac:dyDescent="0.3">
      <c r="B23" s="6" t="s">
        <v>12</v>
      </c>
      <c r="C23" s="7" t="s">
        <v>269</v>
      </c>
      <c r="D23" s="7" t="s">
        <v>304</v>
      </c>
      <c r="E23" s="7" t="s">
        <v>305</v>
      </c>
      <c r="F23" s="7" t="s">
        <v>271</v>
      </c>
      <c r="G23" s="7" t="s">
        <v>145</v>
      </c>
      <c r="H23" s="7" t="s">
        <v>74</v>
      </c>
      <c r="I23" s="7" t="s">
        <v>52</v>
      </c>
      <c r="J23" s="9" t="s">
        <v>306</v>
      </c>
      <c r="N23" s="4"/>
      <c r="O23" s="4"/>
    </row>
    <row r="24" spans="2:15" x14ac:dyDescent="0.3">
      <c r="B24" s="6" t="s">
        <v>13</v>
      </c>
      <c r="C24" s="7" t="s">
        <v>269</v>
      </c>
      <c r="D24" s="7" t="s">
        <v>307</v>
      </c>
      <c r="E24" s="7" t="s">
        <v>308</v>
      </c>
      <c r="F24" s="7" t="s">
        <v>281</v>
      </c>
      <c r="G24" s="7" t="s">
        <v>302</v>
      </c>
      <c r="H24" s="7" t="s">
        <v>82</v>
      </c>
      <c r="I24" s="7" t="s">
        <v>83</v>
      </c>
      <c r="J24" s="8"/>
      <c r="N24" s="4"/>
      <c r="O24" s="4"/>
    </row>
    <row r="25" spans="2:15" x14ac:dyDescent="0.3">
      <c r="B25" s="6" t="s">
        <v>14</v>
      </c>
      <c r="C25" s="7" t="s">
        <v>126</v>
      </c>
      <c r="D25" s="7" t="s">
        <v>309</v>
      </c>
      <c r="E25" s="7" t="s">
        <v>310</v>
      </c>
      <c r="F25" s="7" t="s">
        <v>271</v>
      </c>
      <c r="G25" s="7" t="s">
        <v>145</v>
      </c>
      <c r="H25" s="7" t="s">
        <v>85</v>
      </c>
      <c r="I25" s="7" t="s">
        <v>86</v>
      </c>
      <c r="J25" s="8"/>
      <c r="N25" s="4"/>
      <c r="O25" s="4"/>
    </row>
    <row r="26" spans="2:15" x14ac:dyDescent="0.3">
      <c r="B26" s="6" t="s">
        <v>15</v>
      </c>
      <c r="C26" s="7" t="s">
        <v>269</v>
      </c>
      <c r="D26" s="7" t="s">
        <v>311</v>
      </c>
      <c r="E26" s="7" t="s">
        <v>312</v>
      </c>
      <c r="F26" s="7" t="s">
        <v>274</v>
      </c>
      <c r="G26" s="7" t="s">
        <v>145</v>
      </c>
      <c r="H26" s="7" t="s">
        <v>84</v>
      </c>
      <c r="I26" s="7" t="s">
        <v>87</v>
      </c>
      <c r="J26" s="8"/>
      <c r="N26" s="4"/>
      <c r="O26" s="4"/>
    </row>
    <row r="27" spans="2:15" x14ac:dyDescent="0.3">
      <c r="B27" s="6" t="s">
        <v>16</v>
      </c>
      <c r="C27" s="7" t="s">
        <v>269</v>
      </c>
      <c r="D27" s="7" t="s">
        <v>313</v>
      </c>
      <c r="E27" s="7" t="s">
        <v>314</v>
      </c>
      <c r="F27" s="7" t="s">
        <v>271</v>
      </c>
      <c r="G27" s="7" t="s">
        <v>145</v>
      </c>
      <c r="H27" s="7" t="s">
        <v>76</v>
      </c>
      <c r="I27" s="7" t="s">
        <v>88</v>
      </c>
      <c r="J27" s="8" t="s">
        <v>315</v>
      </c>
      <c r="N27" s="4"/>
      <c r="O27" s="4"/>
    </row>
    <row r="28" spans="2:15" x14ac:dyDescent="0.3">
      <c r="B28" s="6" t="s">
        <v>17</v>
      </c>
      <c r="C28" s="7" t="s">
        <v>316</v>
      </c>
      <c r="D28" s="7" t="s">
        <v>317</v>
      </c>
      <c r="E28" s="7" t="s">
        <v>318</v>
      </c>
      <c r="F28" s="7" t="s">
        <v>249</v>
      </c>
      <c r="G28" s="7" t="s">
        <v>89</v>
      </c>
      <c r="H28" s="7" t="s">
        <v>77</v>
      </c>
      <c r="I28" s="7" t="s">
        <v>79</v>
      </c>
      <c r="J28" s="8"/>
      <c r="N28" s="4"/>
      <c r="O28" s="4"/>
    </row>
    <row r="29" spans="2:15" x14ac:dyDescent="0.3">
      <c r="B29" s="6" t="s">
        <v>18</v>
      </c>
      <c r="C29" s="7" t="s">
        <v>269</v>
      </c>
      <c r="D29" s="7" t="s">
        <v>319</v>
      </c>
      <c r="E29" s="7" t="s">
        <v>320</v>
      </c>
      <c r="F29" s="7" t="s">
        <v>271</v>
      </c>
      <c r="G29" s="7" t="s">
        <v>145</v>
      </c>
      <c r="H29" s="7" t="s">
        <v>78</v>
      </c>
      <c r="I29" s="7" t="s">
        <v>125</v>
      </c>
      <c r="J29" s="8" t="s">
        <v>321</v>
      </c>
      <c r="N29" s="4"/>
      <c r="O29" s="4"/>
    </row>
    <row r="30" spans="2:15" x14ac:dyDescent="0.3">
      <c r="B30" s="6" t="s">
        <v>322</v>
      </c>
      <c r="C30" s="7" t="s">
        <v>269</v>
      </c>
      <c r="D30" s="7" t="s">
        <v>323</v>
      </c>
      <c r="E30" s="7" t="s">
        <v>324</v>
      </c>
      <c r="F30" s="7" t="s">
        <v>271</v>
      </c>
      <c r="G30" s="7" t="s">
        <v>145</v>
      </c>
      <c r="H30" s="7" t="s">
        <v>58</v>
      </c>
      <c r="I30" s="7" t="s">
        <v>168</v>
      </c>
      <c r="J30" s="8"/>
      <c r="N30" s="4"/>
      <c r="O30" s="4"/>
    </row>
    <row r="31" spans="2:15" x14ac:dyDescent="0.3">
      <c r="B31" s="6" t="s">
        <v>19</v>
      </c>
      <c r="C31" s="7" t="s">
        <v>269</v>
      </c>
      <c r="D31" s="7" t="s">
        <v>325</v>
      </c>
      <c r="E31" s="7" t="s">
        <v>326</v>
      </c>
      <c r="F31" s="7" t="s">
        <v>271</v>
      </c>
      <c r="G31" s="7" t="s">
        <v>145</v>
      </c>
      <c r="H31" s="7" t="s">
        <v>59</v>
      </c>
      <c r="I31" s="7" t="s">
        <v>66</v>
      </c>
      <c r="J31" s="8"/>
      <c r="N31" s="4"/>
      <c r="O31" s="4"/>
    </row>
    <row r="32" spans="2:15" x14ac:dyDescent="0.3">
      <c r="B32" s="6" t="s">
        <v>20</v>
      </c>
      <c r="C32" s="7" t="s">
        <v>269</v>
      </c>
      <c r="D32" s="7" t="s">
        <v>327</v>
      </c>
      <c r="E32" s="7" t="s">
        <v>328</v>
      </c>
      <c r="F32" s="7" t="s">
        <v>271</v>
      </c>
      <c r="G32" s="7" t="s">
        <v>145</v>
      </c>
      <c r="H32" s="7" t="s">
        <v>60</v>
      </c>
      <c r="I32" s="7" t="s">
        <v>62</v>
      </c>
      <c r="J32" s="8" t="s">
        <v>329</v>
      </c>
      <c r="N32" s="4"/>
      <c r="O32" s="4"/>
    </row>
    <row r="33" spans="2:16" x14ac:dyDescent="0.3">
      <c r="B33" s="6" t="s">
        <v>21</v>
      </c>
      <c r="C33" s="7" t="s">
        <v>269</v>
      </c>
      <c r="D33" s="7" t="s">
        <v>330</v>
      </c>
      <c r="E33" s="7" t="s">
        <v>331</v>
      </c>
      <c r="F33" s="7" t="s">
        <v>271</v>
      </c>
      <c r="G33" s="7" t="s">
        <v>145</v>
      </c>
      <c r="H33" s="7" t="s">
        <v>61</v>
      </c>
      <c r="I33" s="7" t="s">
        <v>160</v>
      </c>
      <c r="J33" s="8" t="s">
        <v>332</v>
      </c>
      <c r="N33" s="4"/>
      <c r="O33" s="4"/>
    </row>
    <row r="34" spans="2:16" x14ac:dyDescent="0.3">
      <c r="B34" s="6" t="s">
        <v>22</v>
      </c>
      <c r="C34" s="7" t="s">
        <v>269</v>
      </c>
      <c r="D34" s="13" t="s">
        <v>333</v>
      </c>
      <c r="E34" s="7" t="s">
        <v>334</v>
      </c>
      <c r="F34" s="7" t="s">
        <v>271</v>
      </c>
      <c r="G34" s="7" t="s">
        <v>145</v>
      </c>
      <c r="H34" s="13" t="s">
        <v>40</v>
      </c>
      <c r="I34" s="13" t="s">
        <v>42</v>
      </c>
      <c r="J34" s="8"/>
      <c r="N34" s="4"/>
      <c r="O34" s="4"/>
    </row>
    <row r="35" spans="2:16" x14ac:dyDescent="0.3">
      <c r="B35" s="6" t="s">
        <v>23</v>
      </c>
      <c r="C35" s="7" t="s">
        <v>272</v>
      </c>
      <c r="D35" s="13" t="s">
        <v>335</v>
      </c>
      <c r="E35" s="7" t="s">
        <v>336</v>
      </c>
      <c r="F35" s="7" t="s">
        <v>34</v>
      </c>
      <c r="G35" s="7" t="s">
        <v>145</v>
      </c>
      <c r="H35" s="13" t="s">
        <v>41</v>
      </c>
      <c r="I35" s="13" t="s">
        <v>158</v>
      </c>
      <c r="J35" s="8"/>
      <c r="N35" s="4"/>
      <c r="O35" s="4"/>
    </row>
    <row r="36" spans="2:16" x14ac:dyDescent="0.3">
      <c r="B36" s="6" t="s">
        <v>24</v>
      </c>
      <c r="C36" s="7" t="s">
        <v>269</v>
      </c>
      <c r="D36" s="7" t="s">
        <v>337</v>
      </c>
      <c r="E36" s="7" t="s">
        <v>338</v>
      </c>
      <c r="F36" s="7" t="s">
        <v>271</v>
      </c>
      <c r="G36" s="7" t="s">
        <v>145</v>
      </c>
      <c r="H36" s="7" t="s">
        <v>44</v>
      </c>
      <c r="I36" s="7" t="s">
        <v>45</v>
      </c>
      <c r="J36" s="8" t="s">
        <v>339</v>
      </c>
      <c r="N36" s="4"/>
      <c r="O36" s="4"/>
    </row>
    <row r="37" spans="2:16" x14ac:dyDescent="0.3">
      <c r="B37" s="6" t="s">
        <v>25</v>
      </c>
      <c r="C37" s="7" t="s">
        <v>269</v>
      </c>
      <c r="D37" s="7" t="s">
        <v>340</v>
      </c>
      <c r="E37" s="7" t="s">
        <v>341</v>
      </c>
      <c r="F37" s="7" t="s">
        <v>271</v>
      </c>
      <c r="G37" s="7" t="s">
        <v>145</v>
      </c>
      <c r="H37" s="7" t="s">
        <v>56</v>
      </c>
      <c r="I37" s="7" t="s">
        <v>46</v>
      </c>
      <c r="J37" s="8" t="s">
        <v>342</v>
      </c>
      <c r="N37" s="4"/>
      <c r="O37" s="4"/>
    </row>
    <row r="38" spans="2:16" x14ac:dyDescent="0.3">
      <c r="B38" s="6" t="s">
        <v>26</v>
      </c>
      <c r="C38" s="7" t="s">
        <v>269</v>
      </c>
      <c r="D38" s="7" t="s">
        <v>343</v>
      </c>
      <c r="E38" s="7" t="s">
        <v>344</v>
      </c>
      <c r="F38" s="7" t="s">
        <v>281</v>
      </c>
      <c r="G38" s="7" t="s">
        <v>145</v>
      </c>
      <c r="H38" s="7" t="s">
        <v>47</v>
      </c>
      <c r="I38" s="7" t="s">
        <v>48</v>
      </c>
      <c r="J38" s="8"/>
      <c r="N38" s="4"/>
      <c r="O38" s="4"/>
    </row>
    <row r="39" spans="2:16" x14ac:dyDescent="0.3">
      <c r="B39" s="6" t="s">
        <v>27</v>
      </c>
      <c r="C39" s="7" t="s">
        <v>345</v>
      </c>
      <c r="D39" s="7" t="s">
        <v>39</v>
      </c>
      <c r="E39" s="7" t="s">
        <v>346</v>
      </c>
      <c r="F39" s="7" t="s">
        <v>34</v>
      </c>
      <c r="G39" s="7" t="s">
        <v>145</v>
      </c>
      <c r="H39" s="7" t="s">
        <v>49</v>
      </c>
      <c r="I39" s="7" t="s">
        <v>43</v>
      </c>
      <c r="J39" s="8"/>
      <c r="N39" s="4"/>
      <c r="O39" s="4"/>
    </row>
    <row r="40" spans="2:16" x14ac:dyDescent="0.3">
      <c r="B40" s="6" t="s">
        <v>28</v>
      </c>
      <c r="C40" s="7" t="s">
        <v>269</v>
      </c>
      <c r="D40" s="7" t="s">
        <v>347</v>
      </c>
      <c r="E40" s="7" t="s">
        <v>348</v>
      </c>
      <c r="F40" s="7" t="s">
        <v>271</v>
      </c>
      <c r="G40" s="7" t="s">
        <v>145</v>
      </c>
      <c r="H40" s="7" t="s">
        <v>50</v>
      </c>
      <c r="I40" s="7" t="s">
        <v>52</v>
      </c>
      <c r="J40" s="8"/>
      <c r="N40" s="4"/>
      <c r="O40" s="4"/>
    </row>
    <row r="41" spans="2:16" x14ac:dyDescent="0.3">
      <c r="B41" s="6" t="s">
        <v>29</v>
      </c>
      <c r="C41" s="7" t="s">
        <v>269</v>
      </c>
      <c r="D41" s="7" t="s">
        <v>349</v>
      </c>
      <c r="E41" s="7" t="s">
        <v>350</v>
      </c>
      <c r="F41" s="7" t="s">
        <v>271</v>
      </c>
      <c r="G41" s="7" t="s">
        <v>145</v>
      </c>
      <c r="H41" s="7" t="s">
        <v>51</v>
      </c>
      <c r="I41" s="7" t="s">
        <v>53</v>
      </c>
      <c r="J41" s="8"/>
      <c r="N41" s="4"/>
      <c r="O41" s="4"/>
    </row>
    <row r="42" spans="2:16" x14ac:dyDescent="0.3">
      <c r="B42" s="6" t="s">
        <v>30</v>
      </c>
      <c r="C42" s="7" t="s">
        <v>269</v>
      </c>
      <c r="D42" s="7" t="s">
        <v>351</v>
      </c>
      <c r="E42" s="7" t="s">
        <v>352</v>
      </c>
      <c r="F42" s="7" t="s">
        <v>274</v>
      </c>
      <c r="G42" s="7" t="s">
        <v>145</v>
      </c>
      <c r="H42" s="7" t="s">
        <v>54</v>
      </c>
      <c r="I42" s="7" t="s">
        <v>55</v>
      </c>
      <c r="J42" s="8"/>
      <c r="N42" s="4"/>
      <c r="O42" s="4"/>
    </row>
    <row r="43" spans="2:16" s="2" customFormat="1" x14ac:dyDescent="0.3">
      <c r="B43" s="6" t="s">
        <v>353</v>
      </c>
      <c r="C43" s="7" t="s">
        <v>269</v>
      </c>
      <c r="D43" s="7" t="s">
        <v>354</v>
      </c>
      <c r="E43" s="7" t="s">
        <v>355</v>
      </c>
      <c r="F43" s="7" t="s">
        <v>271</v>
      </c>
      <c r="G43" s="7" t="s">
        <v>145</v>
      </c>
      <c r="H43" s="7" t="s">
        <v>102</v>
      </c>
      <c r="I43" s="7" t="s">
        <v>103</v>
      </c>
      <c r="J43" s="8"/>
      <c r="K43" s="1"/>
      <c r="L43" s="3"/>
      <c r="M43" s="3"/>
      <c r="N43" s="4"/>
      <c r="O43" s="4"/>
      <c r="P43" s="1"/>
    </row>
    <row r="44" spans="2:16" s="2" customFormat="1" x14ac:dyDescent="0.3">
      <c r="B44" s="6" t="s">
        <v>356</v>
      </c>
      <c r="C44" s="7" t="s">
        <v>269</v>
      </c>
      <c r="D44" s="7" t="s">
        <v>357</v>
      </c>
      <c r="E44" s="7" t="s">
        <v>108</v>
      </c>
      <c r="F44" s="7" t="s">
        <v>34</v>
      </c>
      <c r="G44" s="7" t="s">
        <v>145</v>
      </c>
      <c r="H44" s="7" t="s">
        <v>105</v>
      </c>
      <c r="I44" s="7" t="s">
        <v>106</v>
      </c>
      <c r="J44" s="8"/>
      <c r="K44" s="1"/>
      <c r="L44" s="3"/>
      <c r="M44" s="3"/>
      <c r="N44" s="4"/>
      <c r="O44" s="4"/>
      <c r="P44" s="1"/>
    </row>
    <row r="45" spans="2:16" s="2" customFormat="1" x14ac:dyDescent="0.3">
      <c r="B45" s="6" t="s">
        <v>358</v>
      </c>
      <c r="C45" s="7" t="s">
        <v>272</v>
      </c>
      <c r="D45" s="7" t="s">
        <v>107</v>
      </c>
      <c r="E45" s="7" t="s">
        <v>359</v>
      </c>
      <c r="F45" s="7" t="s">
        <v>271</v>
      </c>
      <c r="G45" s="7" t="s">
        <v>145</v>
      </c>
      <c r="H45" s="7" t="s">
        <v>109</v>
      </c>
      <c r="I45" s="7" t="s">
        <v>111</v>
      </c>
      <c r="J45" s="8"/>
      <c r="K45" s="1"/>
      <c r="L45" s="3"/>
      <c r="M45" s="3"/>
      <c r="N45" s="4"/>
      <c r="O45" s="4"/>
      <c r="P45" s="1"/>
    </row>
    <row r="46" spans="2:16" s="2" customFormat="1" x14ac:dyDescent="0.3">
      <c r="B46" s="6" t="s">
        <v>360</v>
      </c>
      <c r="C46" s="7" t="s">
        <v>269</v>
      </c>
      <c r="D46" s="7" t="s">
        <v>361</v>
      </c>
      <c r="E46" s="7" t="s">
        <v>362</v>
      </c>
      <c r="F46" s="7" t="s">
        <v>274</v>
      </c>
      <c r="G46" s="7" t="s">
        <v>145</v>
      </c>
      <c r="H46" s="7" t="s">
        <v>109</v>
      </c>
      <c r="I46" s="7" t="s">
        <v>112</v>
      </c>
      <c r="J46" s="8"/>
      <c r="K46" s="1"/>
      <c r="L46" s="3"/>
      <c r="M46" s="3"/>
      <c r="N46" s="4"/>
      <c r="O46" s="4"/>
      <c r="P46" s="1"/>
    </row>
    <row r="47" spans="2:16" s="2" customFormat="1" x14ac:dyDescent="0.3">
      <c r="B47" s="6" t="s">
        <v>363</v>
      </c>
      <c r="C47" s="7" t="s">
        <v>345</v>
      </c>
      <c r="D47" s="7" t="s">
        <v>361</v>
      </c>
      <c r="E47" s="7" t="s">
        <v>364</v>
      </c>
      <c r="F47" s="7" t="s">
        <v>271</v>
      </c>
      <c r="G47" s="7" t="s">
        <v>145</v>
      </c>
      <c r="H47" s="7" t="s">
        <v>109</v>
      </c>
      <c r="I47" s="7" t="s">
        <v>113</v>
      </c>
      <c r="J47" s="8"/>
      <c r="K47" s="1"/>
      <c r="L47" s="3"/>
      <c r="M47" s="3"/>
      <c r="N47" s="4"/>
      <c r="O47" s="4"/>
      <c r="P47" s="1"/>
    </row>
    <row r="48" spans="2:16" s="2" customFormat="1" x14ac:dyDescent="0.3">
      <c r="B48" s="6" t="s">
        <v>365</v>
      </c>
      <c r="C48" s="7" t="s">
        <v>345</v>
      </c>
      <c r="D48" s="7" t="s">
        <v>366</v>
      </c>
      <c r="E48" s="7" t="s">
        <v>367</v>
      </c>
      <c r="F48" s="7" t="s">
        <v>34</v>
      </c>
      <c r="G48" s="7" t="s">
        <v>145</v>
      </c>
      <c r="H48" s="7" t="s">
        <v>110</v>
      </c>
      <c r="I48" s="7" t="s">
        <v>114</v>
      </c>
      <c r="J48" s="8"/>
      <c r="K48" s="1"/>
      <c r="L48" s="3"/>
      <c r="M48" s="3"/>
      <c r="N48" s="4"/>
      <c r="O48" s="4"/>
      <c r="P48" s="1"/>
    </row>
    <row r="49" spans="2:16" s="2" customFormat="1" x14ac:dyDescent="0.3">
      <c r="B49" s="6" t="s">
        <v>115</v>
      </c>
      <c r="C49" s="7" t="s">
        <v>345</v>
      </c>
      <c r="D49" s="7" t="s">
        <v>368</v>
      </c>
      <c r="E49" s="7" t="s">
        <v>369</v>
      </c>
      <c r="F49" s="7" t="s">
        <v>271</v>
      </c>
      <c r="G49" s="7" t="s">
        <v>145</v>
      </c>
      <c r="H49" s="7" t="s">
        <v>116</v>
      </c>
      <c r="I49" s="7" t="s">
        <v>66</v>
      </c>
      <c r="J49" s="8"/>
      <c r="K49" s="1"/>
      <c r="L49" s="3"/>
      <c r="M49" s="3"/>
      <c r="N49" s="4"/>
      <c r="O49" s="4"/>
      <c r="P49" s="1"/>
    </row>
    <row r="50" spans="2:16" s="2" customFormat="1" x14ac:dyDescent="0.3">
      <c r="B50" s="6" t="s">
        <v>117</v>
      </c>
      <c r="C50" s="7" t="s">
        <v>272</v>
      </c>
      <c r="D50" s="7" t="s">
        <v>104</v>
      </c>
      <c r="E50" s="7" t="s">
        <v>370</v>
      </c>
      <c r="F50" s="7" t="s">
        <v>271</v>
      </c>
      <c r="G50" s="7" t="s">
        <v>145</v>
      </c>
      <c r="H50" s="7" t="s">
        <v>118</v>
      </c>
      <c r="I50" s="7" t="s">
        <v>119</v>
      </c>
      <c r="J50" s="8"/>
      <c r="K50" s="1"/>
      <c r="L50" s="3"/>
      <c r="M50" s="3"/>
      <c r="N50" s="4"/>
      <c r="O50" s="4"/>
      <c r="P50" s="1"/>
    </row>
    <row r="51" spans="2:16" s="2" customFormat="1" x14ac:dyDescent="0.3">
      <c r="B51" s="6" t="s">
        <v>371</v>
      </c>
      <c r="C51" s="7" t="s">
        <v>345</v>
      </c>
      <c r="D51" s="7" t="s">
        <v>372</v>
      </c>
      <c r="E51" s="7" t="s">
        <v>373</v>
      </c>
      <c r="F51" s="7" t="s">
        <v>271</v>
      </c>
      <c r="G51" s="7" t="s">
        <v>145</v>
      </c>
      <c r="H51" s="7" t="s">
        <v>120</v>
      </c>
      <c r="I51" s="7" t="s">
        <v>121</v>
      </c>
      <c r="J51" s="8"/>
      <c r="K51" s="1"/>
      <c r="L51" s="3"/>
      <c r="M51" s="3"/>
      <c r="N51" s="4"/>
      <c r="O51" s="4"/>
      <c r="P51" s="1"/>
    </row>
    <row r="52" spans="2:16" s="2" customFormat="1" x14ac:dyDescent="0.3">
      <c r="B52" s="6" t="s">
        <v>127</v>
      </c>
      <c r="C52" s="7" t="s">
        <v>269</v>
      </c>
      <c r="D52" s="7" t="s">
        <v>374</v>
      </c>
      <c r="E52" s="7" t="s">
        <v>375</v>
      </c>
      <c r="F52" s="7" t="s">
        <v>271</v>
      </c>
      <c r="G52" s="7" t="s">
        <v>145</v>
      </c>
      <c r="H52" s="7" t="s">
        <v>133</v>
      </c>
      <c r="I52" s="7" t="s">
        <v>134</v>
      </c>
      <c r="J52" s="8"/>
      <c r="K52" s="1"/>
      <c r="L52" s="3"/>
      <c r="M52" s="3"/>
      <c r="N52" s="4"/>
      <c r="O52" s="4"/>
      <c r="P52" s="1"/>
    </row>
    <row r="53" spans="2:16" s="2" customFormat="1" x14ac:dyDescent="0.3">
      <c r="B53" s="6" t="s">
        <v>128</v>
      </c>
      <c r="C53" s="7" t="s">
        <v>269</v>
      </c>
      <c r="D53" s="7" t="s">
        <v>376</v>
      </c>
      <c r="E53" s="7" t="s">
        <v>377</v>
      </c>
      <c r="F53" s="7" t="s">
        <v>274</v>
      </c>
      <c r="G53" s="7" t="s">
        <v>145</v>
      </c>
      <c r="H53" s="7" t="s">
        <v>135</v>
      </c>
      <c r="I53" s="7" t="s">
        <v>137</v>
      </c>
      <c r="J53" s="8"/>
      <c r="K53" s="1"/>
      <c r="L53" s="3"/>
      <c r="M53" s="3"/>
      <c r="N53" s="4"/>
      <c r="O53" s="4"/>
      <c r="P53" s="1"/>
    </row>
    <row r="54" spans="2:16" s="2" customFormat="1" x14ac:dyDescent="0.3">
      <c r="B54" s="6" t="s">
        <v>129</v>
      </c>
      <c r="C54" s="7" t="s">
        <v>269</v>
      </c>
      <c r="D54" s="7" t="s">
        <v>104</v>
      </c>
      <c r="E54" s="7" t="s">
        <v>378</v>
      </c>
      <c r="F54" s="7" t="s">
        <v>271</v>
      </c>
      <c r="G54" s="7" t="s">
        <v>145</v>
      </c>
      <c r="H54" s="7" t="s">
        <v>136</v>
      </c>
      <c r="I54" s="7" t="s">
        <v>138</v>
      </c>
      <c r="J54" s="8"/>
      <c r="K54" s="1"/>
      <c r="L54" s="3"/>
      <c r="M54" s="3"/>
      <c r="N54" s="4"/>
      <c r="O54" s="4"/>
      <c r="P54" s="1"/>
    </row>
    <row r="55" spans="2:16" s="2" customFormat="1" x14ac:dyDescent="0.3">
      <c r="B55" s="6" t="s">
        <v>130</v>
      </c>
      <c r="C55" s="7" t="s">
        <v>269</v>
      </c>
      <c r="D55" s="7" t="s">
        <v>379</v>
      </c>
      <c r="E55" s="7" t="s">
        <v>380</v>
      </c>
      <c r="F55" s="7" t="s">
        <v>271</v>
      </c>
      <c r="G55" s="7" t="s">
        <v>145</v>
      </c>
      <c r="H55" s="7" t="s">
        <v>38</v>
      </c>
      <c r="I55" s="7" t="s">
        <v>114</v>
      </c>
      <c r="J55" s="8"/>
      <c r="K55" s="1"/>
      <c r="L55" s="3"/>
      <c r="M55" s="3"/>
      <c r="N55" s="4"/>
      <c r="O55" s="4"/>
      <c r="P55" s="1"/>
    </row>
    <row r="56" spans="2:16" s="2" customFormat="1" x14ac:dyDescent="0.3">
      <c r="B56" s="6" t="s">
        <v>131</v>
      </c>
      <c r="C56" s="7" t="s">
        <v>269</v>
      </c>
      <c r="D56" s="7" t="s">
        <v>381</v>
      </c>
      <c r="E56" s="7" t="s">
        <v>382</v>
      </c>
      <c r="F56" s="7" t="s">
        <v>271</v>
      </c>
      <c r="G56" s="7" t="s">
        <v>145</v>
      </c>
      <c r="H56" s="7" t="s">
        <v>139</v>
      </c>
      <c r="I56" s="7" t="s">
        <v>138</v>
      </c>
      <c r="J56" s="8"/>
      <c r="K56" s="1"/>
      <c r="L56" s="3"/>
      <c r="M56" s="3"/>
      <c r="N56" s="4"/>
      <c r="O56" s="4"/>
      <c r="P56" s="1"/>
    </row>
    <row r="57" spans="2:16" s="2" customFormat="1" ht="22.5" x14ac:dyDescent="0.3">
      <c r="B57" s="6" t="s">
        <v>132</v>
      </c>
      <c r="C57" s="7" t="s">
        <v>126</v>
      </c>
      <c r="D57" s="14" t="s">
        <v>383</v>
      </c>
      <c r="E57" s="7" t="s">
        <v>384</v>
      </c>
      <c r="F57" s="7" t="s">
        <v>271</v>
      </c>
      <c r="G57" s="7" t="s">
        <v>385</v>
      </c>
      <c r="H57" s="7" t="s">
        <v>135</v>
      </c>
      <c r="I57" s="7" t="s">
        <v>140</v>
      </c>
      <c r="J57" s="8"/>
      <c r="K57" s="1"/>
      <c r="L57" s="3"/>
      <c r="M57" s="3"/>
      <c r="N57" s="4"/>
      <c r="O57" s="4"/>
      <c r="P57" s="1"/>
    </row>
    <row r="58" spans="2:16" s="2" customFormat="1" x14ac:dyDescent="0.3">
      <c r="B58" s="6" t="s">
        <v>386</v>
      </c>
      <c r="C58" s="7" t="s">
        <v>269</v>
      </c>
      <c r="D58" s="14" t="s">
        <v>387</v>
      </c>
      <c r="E58" s="7" t="s">
        <v>388</v>
      </c>
      <c r="F58" s="7" t="s">
        <v>271</v>
      </c>
      <c r="G58" s="7" t="s">
        <v>145</v>
      </c>
      <c r="H58" s="7" t="s">
        <v>141</v>
      </c>
      <c r="I58" s="7" t="s">
        <v>142</v>
      </c>
      <c r="J58" s="8" t="s">
        <v>389</v>
      </c>
      <c r="K58" s="1"/>
      <c r="L58" s="3"/>
      <c r="M58" s="3"/>
      <c r="N58" s="4"/>
      <c r="O58" s="4"/>
      <c r="P58" s="1"/>
    </row>
    <row r="59" spans="2:16" s="2" customFormat="1" x14ac:dyDescent="0.3">
      <c r="B59" s="6" t="s">
        <v>390</v>
      </c>
      <c r="C59" s="7" t="s">
        <v>272</v>
      </c>
      <c r="D59" s="14" t="s">
        <v>391</v>
      </c>
      <c r="E59" s="7" t="s">
        <v>392</v>
      </c>
      <c r="F59" s="7" t="s">
        <v>271</v>
      </c>
      <c r="G59" s="7" t="s">
        <v>393</v>
      </c>
      <c r="H59" s="7" t="s">
        <v>147</v>
      </c>
      <c r="I59" s="7" t="s">
        <v>148</v>
      </c>
      <c r="J59" s="8"/>
      <c r="K59" s="1"/>
      <c r="L59" s="3"/>
      <c r="M59" s="3"/>
      <c r="N59" s="4"/>
      <c r="O59" s="4"/>
      <c r="P59" s="1"/>
    </row>
    <row r="60" spans="2:16" s="2" customFormat="1" x14ac:dyDescent="0.3">
      <c r="B60" s="6" t="s">
        <v>394</v>
      </c>
      <c r="C60" s="7" t="s">
        <v>272</v>
      </c>
      <c r="D60" s="14" t="s">
        <v>395</v>
      </c>
      <c r="E60" s="7" t="s">
        <v>396</v>
      </c>
      <c r="F60" s="7" t="s">
        <v>271</v>
      </c>
      <c r="G60" s="7" t="s">
        <v>146</v>
      </c>
      <c r="H60" s="7" t="s">
        <v>166</v>
      </c>
      <c r="I60" s="7" t="s">
        <v>167</v>
      </c>
      <c r="J60" s="8"/>
      <c r="K60" s="1"/>
      <c r="L60" s="3"/>
      <c r="M60" s="3"/>
      <c r="N60" s="4"/>
      <c r="O60" s="4"/>
      <c r="P60" s="1"/>
    </row>
    <row r="61" spans="2:16" s="2" customFormat="1" x14ac:dyDescent="0.3">
      <c r="B61" s="6" t="s">
        <v>397</v>
      </c>
      <c r="C61" s="7" t="s">
        <v>269</v>
      </c>
      <c r="D61" s="14" t="s">
        <v>398</v>
      </c>
      <c r="E61" s="7" t="s">
        <v>399</v>
      </c>
      <c r="F61" s="7" t="s">
        <v>271</v>
      </c>
      <c r="G61" s="7" t="s">
        <v>400</v>
      </c>
      <c r="H61" s="7" t="s">
        <v>150</v>
      </c>
      <c r="I61" s="7" t="s">
        <v>151</v>
      </c>
      <c r="J61" s="8"/>
      <c r="K61" s="1"/>
      <c r="L61" s="3"/>
      <c r="M61" s="3"/>
      <c r="N61" s="4"/>
      <c r="O61" s="4"/>
      <c r="P61" s="1"/>
    </row>
    <row r="62" spans="2:16" x14ac:dyDescent="0.3">
      <c r="B62" s="6" t="s">
        <v>401</v>
      </c>
      <c r="C62" s="7" t="s">
        <v>126</v>
      </c>
      <c r="D62" s="14" t="s">
        <v>174</v>
      </c>
      <c r="E62" s="7" t="s">
        <v>402</v>
      </c>
      <c r="F62" s="7" t="s">
        <v>281</v>
      </c>
      <c r="G62" s="7" t="s">
        <v>400</v>
      </c>
      <c r="H62" s="7" t="s">
        <v>152</v>
      </c>
      <c r="I62" s="7" t="s">
        <v>153</v>
      </c>
      <c r="J62" s="8"/>
      <c r="N62" s="4"/>
      <c r="O62" s="4"/>
    </row>
    <row r="63" spans="2:16" x14ac:dyDescent="0.3">
      <c r="B63" s="6" t="s">
        <v>403</v>
      </c>
      <c r="C63" s="7" t="s">
        <v>269</v>
      </c>
      <c r="D63" s="14" t="s">
        <v>404</v>
      </c>
      <c r="E63" s="7" t="s">
        <v>405</v>
      </c>
      <c r="F63" s="7" t="s">
        <v>271</v>
      </c>
      <c r="G63" s="7" t="s">
        <v>400</v>
      </c>
      <c r="H63" s="7" t="s">
        <v>156</v>
      </c>
      <c r="I63" s="7" t="s">
        <v>153</v>
      </c>
      <c r="J63" s="8"/>
    </row>
    <row r="64" spans="2:16" s="2" customFormat="1" x14ac:dyDescent="0.3">
      <c r="B64" s="6" t="s">
        <v>406</v>
      </c>
      <c r="C64" s="7" t="s">
        <v>269</v>
      </c>
      <c r="D64" s="14" t="s">
        <v>407</v>
      </c>
      <c r="E64" s="7" t="s">
        <v>408</v>
      </c>
      <c r="F64" s="7" t="s">
        <v>271</v>
      </c>
      <c r="G64" s="7" t="s">
        <v>409</v>
      </c>
      <c r="H64" s="7" t="s">
        <v>154</v>
      </c>
      <c r="I64" s="7" t="s">
        <v>155</v>
      </c>
      <c r="J64" s="8"/>
      <c r="K64" s="1"/>
      <c r="L64" s="5"/>
      <c r="M64" s="5"/>
      <c r="N64" s="5"/>
      <c r="O64" s="5"/>
      <c r="P64" s="1"/>
    </row>
    <row r="65" spans="2:10" x14ac:dyDescent="0.3">
      <c r="B65" s="6" t="s">
        <v>161</v>
      </c>
      <c r="C65" s="7" t="s">
        <v>126</v>
      </c>
      <c r="D65" s="14" t="s">
        <v>410</v>
      </c>
      <c r="E65" s="7" t="s">
        <v>411</v>
      </c>
      <c r="F65" s="7" t="s">
        <v>34</v>
      </c>
      <c r="G65" s="7" t="s">
        <v>393</v>
      </c>
      <c r="H65" s="7" t="s">
        <v>162</v>
      </c>
      <c r="I65" s="7" t="s">
        <v>163</v>
      </c>
      <c r="J65" s="8"/>
    </row>
    <row r="66" spans="2:10" x14ac:dyDescent="0.3">
      <c r="B66" s="6" t="s">
        <v>412</v>
      </c>
      <c r="C66" s="7" t="s">
        <v>269</v>
      </c>
      <c r="D66" s="14" t="s">
        <v>413</v>
      </c>
      <c r="E66" s="7" t="s">
        <v>296</v>
      </c>
      <c r="F66" s="7" t="s">
        <v>34</v>
      </c>
      <c r="G66" s="7" t="s">
        <v>302</v>
      </c>
      <c r="H66" s="7" t="s">
        <v>164</v>
      </c>
      <c r="I66" s="7" t="s">
        <v>165</v>
      </c>
      <c r="J66" s="8"/>
    </row>
    <row r="67" spans="2:10" x14ac:dyDescent="0.3">
      <c r="B67" s="35" t="s">
        <v>414</v>
      </c>
      <c r="C67" s="7" t="s">
        <v>269</v>
      </c>
      <c r="D67" s="7" t="s">
        <v>415</v>
      </c>
      <c r="E67" s="10" t="s">
        <v>416</v>
      </c>
      <c r="F67" s="7" t="s">
        <v>34</v>
      </c>
      <c r="G67" s="7" t="s">
        <v>393</v>
      </c>
      <c r="H67" s="10" t="s">
        <v>190</v>
      </c>
      <c r="I67" s="10" t="s">
        <v>191</v>
      </c>
      <c r="J67" s="8"/>
    </row>
    <row r="68" spans="2:10" x14ac:dyDescent="0.3">
      <c r="B68" s="6" t="s">
        <v>417</v>
      </c>
      <c r="C68" s="7" t="s">
        <v>126</v>
      </c>
      <c r="D68" s="7" t="s">
        <v>169</v>
      </c>
      <c r="E68" s="7" t="s">
        <v>418</v>
      </c>
      <c r="F68" s="7" t="s">
        <v>34</v>
      </c>
      <c r="G68" s="7" t="s">
        <v>393</v>
      </c>
      <c r="H68" s="10" t="s">
        <v>192</v>
      </c>
      <c r="I68" s="10" t="s">
        <v>193</v>
      </c>
      <c r="J68" s="8"/>
    </row>
    <row r="69" spans="2:10" x14ac:dyDescent="0.3">
      <c r="B69" s="6" t="s">
        <v>419</v>
      </c>
      <c r="C69" s="7" t="s">
        <v>269</v>
      </c>
      <c r="D69" s="7" t="s">
        <v>420</v>
      </c>
      <c r="E69" s="7" t="s">
        <v>421</v>
      </c>
      <c r="F69" s="7" t="s">
        <v>34</v>
      </c>
      <c r="G69" s="7" t="s">
        <v>393</v>
      </c>
      <c r="H69" s="10" t="s">
        <v>194</v>
      </c>
      <c r="I69" s="10" t="s">
        <v>195</v>
      </c>
      <c r="J69" s="8"/>
    </row>
    <row r="70" spans="2:10" x14ac:dyDescent="0.3">
      <c r="B70" s="6" t="s">
        <v>422</v>
      </c>
      <c r="C70" s="7" t="s">
        <v>345</v>
      </c>
      <c r="D70" s="7" t="s">
        <v>423</v>
      </c>
      <c r="E70" s="7" t="s">
        <v>424</v>
      </c>
      <c r="F70" s="7" t="s">
        <v>34</v>
      </c>
      <c r="G70" s="7" t="s">
        <v>393</v>
      </c>
      <c r="H70" s="10" t="s">
        <v>197</v>
      </c>
      <c r="I70" s="10" t="s">
        <v>198</v>
      </c>
      <c r="J70" s="8"/>
    </row>
    <row r="71" spans="2:10" x14ac:dyDescent="0.3">
      <c r="B71" s="6" t="s">
        <v>425</v>
      </c>
      <c r="C71" s="7" t="s">
        <v>126</v>
      </c>
      <c r="D71" s="7" t="s">
        <v>426</v>
      </c>
      <c r="E71" s="7" t="s">
        <v>427</v>
      </c>
      <c r="F71" s="7" t="s">
        <v>34</v>
      </c>
      <c r="G71" s="7" t="s">
        <v>393</v>
      </c>
      <c r="H71" s="10" t="s">
        <v>199</v>
      </c>
      <c r="I71" s="10" t="s">
        <v>200</v>
      </c>
      <c r="J71" s="8"/>
    </row>
    <row r="72" spans="2:10" x14ac:dyDescent="0.3">
      <c r="B72" s="6" t="s">
        <v>170</v>
      </c>
      <c r="C72" s="7" t="s">
        <v>272</v>
      </c>
      <c r="D72" s="7" t="s">
        <v>428</v>
      </c>
      <c r="E72" s="7" t="s">
        <v>429</v>
      </c>
      <c r="F72" s="7" t="s">
        <v>34</v>
      </c>
      <c r="G72" s="7" t="s">
        <v>393</v>
      </c>
      <c r="H72" s="10" t="s">
        <v>202</v>
      </c>
      <c r="I72" s="10" t="s">
        <v>203</v>
      </c>
      <c r="J72" s="8"/>
    </row>
    <row r="73" spans="2:10" x14ac:dyDescent="0.3">
      <c r="B73" s="6" t="s">
        <v>430</v>
      </c>
      <c r="C73" s="7" t="s">
        <v>269</v>
      </c>
      <c r="D73" s="7" t="s">
        <v>171</v>
      </c>
      <c r="E73" s="7" t="s">
        <v>431</v>
      </c>
      <c r="F73" s="7" t="s">
        <v>34</v>
      </c>
      <c r="G73" s="7" t="s">
        <v>393</v>
      </c>
      <c r="H73" s="10" t="s">
        <v>202</v>
      </c>
      <c r="I73" s="10" t="s">
        <v>204</v>
      </c>
      <c r="J73" s="8"/>
    </row>
    <row r="74" spans="2:10" x14ac:dyDescent="0.3">
      <c r="B74" s="6" t="s">
        <v>432</v>
      </c>
      <c r="C74" s="7" t="s">
        <v>269</v>
      </c>
      <c r="D74" s="7" t="s">
        <v>173</v>
      </c>
      <c r="E74" s="7" t="s">
        <v>433</v>
      </c>
      <c r="F74" s="7" t="s">
        <v>34</v>
      </c>
      <c r="G74" s="7" t="s">
        <v>393</v>
      </c>
      <c r="H74" s="10" t="s">
        <v>205</v>
      </c>
      <c r="I74" s="10" t="s">
        <v>206</v>
      </c>
      <c r="J74" s="8"/>
    </row>
    <row r="75" spans="2:10" x14ac:dyDescent="0.3">
      <c r="B75" s="6" t="s">
        <v>434</v>
      </c>
      <c r="C75" s="7" t="s">
        <v>269</v>
      </c>
      <c r="D75" s="7" t="s">
        <v>435</v>
      </c>
      <c r="E75" s="7" t="s">
        <v>436</v>
      </c>
      <c r="F75" s="7" t="s">
        <v>34</v>
      </c>
      <c r="G75" s="7" t="s">
        <v>393</v>
      </c>
      <c r="H75" s="10" t="s">
        <v>207</v>
      </c>
      <c r="I75" s="10" t="s">
        <v>208</v>
      </c>
      <c r="J75" s="8"/>
    </row>
    <row r="76" spans="2:10" x14ac:dyDescent="0.3">
      <c r="B76" s="6" t="s">
        <v>437</v>
      </c>
      <c r="C76" s="7" t="s">
        <v>269</v>
      </c>
      <c r="D76" s="14" t="s">
        <v>438</v>
      </c>
      <c r="E76" s="7" t="s">
        <v>439</v>
      </c>
      <c r="F76" s="7" t="s">
        <v>34</v>
      </c>
      <c r="G76" s="7" t="s">
        <v>393</v>
      </c>
      <c r="H76" s="31" t="s">
        <v>209</v>
      </c>
      <c r="I76" s="31" t="s">
        <v>86</v>
      </c>
      <c r="J76" s="8"/>
    </row>
    <row r="77" spans="2:10" x14ac:dyDescent="0.3">
      <c r="B77" s="6" t="s">
        <v>440</v>
      </c>
      <c r="C77" s="7" t="s">
        <v>269</v>
      </c>
      <c r="D77" s="7" t="s">
        <v>175</v>
      </c>
      <c r="E77" s="7" t="s">
        <v>176</v>
      </c>
      <c r="F77" s="7" t="s">
        <v>34</v>
      </c>
      <c r="G77" s="7" t="s">
        <v>393</v>
      </c>
      <c r="H77" s="10" t="s">
        <v>201</v>
      </c>
      <c r="I77" s="10" t="s">
        <v>210</v>
      </c>
      <c r="J77" s="8"/>
    </row>
    <row r="78" spans="2:10" x14ac:dyDescent="0.3">
      <c r="B78" s="6" t="s">
        <v>441</v>
      </c>
      <c r="C78" s="7" t="s">
        <v>272</v>
      </c>
      <c r="D78" s="7" t="s">
        <v>442</v>
      </c>
      <c r="E78" s="7" t="s">
        <v>177</v>
      </c>
      <c r="F78" s="7" t="s">
        <v>34</v>
      </c>
      <c r="G78" s="7" t="s">
        <v>393</v>
      </c>
      <c r="H78" s="10" t="s">
        <v>211</v>
      </c>
      <c r="I78" s="10" t="s">
        <v>212</v>
      </c>
      <c r="J78" s="8"/>
    </row>
    <row r="79" spans="2:10" x14ac:dyDescent="0.3">
      <c r="B79" s="6" t="s">
        <v>443</v>
      </c>
      <c r="C79" s="7" t="s">
        <v>272</v>
      </c>
      <c r="D79" s="7" t="s">
        <v>178</v>
      </c>
      <c r="E79" s="7" t="s">
        <v>444</v>
      </c>
      <c r="F79" s="7" t="s">
        <v>34</v>
      </c>
      <c r="G79" s="7" t="s">
        <v>393</v>
      </c>
      <c r="H79" s="10" t="s">
        <v>196</v>
      </c>
      <c r="I79" s="10" t="s">
        <v>213</v>
      </c>
      <c r="J79" s="8"/>
    </row>
    <row r="80" spans="2:10" x14ac:dyDescent="0.3">
      <c r="B80" s="6" t="s">
        <v>445</v>
      </c>
      <c r="C80" s="7" t="s">
        <v>269</v>
      </c>
      <c r="D80" s="7" t="s">
        <v>446</v>
      </c>
      <c r="E80" s="7" t="s">
        <v>179</v>
      </c>
      <c r="F80" s="7" t="s">
        <v>34</v>
      </c>
      <c r="G80" s="7" t="s">
        <v>393</v>
      </c>
      <c r="H80" s="10" t="s">
        <v>214</v>
      </c>
      <c r="I80" s="31" t="s">
        <v>215</v>
      </c>
      <c r="J80" s="8"/>
    </row>
    <row r="81" spans="2:10" x14ac:dyDescent="0.3">
      <c r="B81" s="6" t="s">
        <v>447</v>
      </c>
      <c r="C81" s="7" t="s">
        <v>269</v>
      </c>
      <c r="D81" s="7" t="s">
        <v>180</v>
      </c>
      <c r="E81" s="7" t="s">
        <v>448</v>
      </c>
      <c r="F81" s="7" t="s">
        <v>34</v>
      </c>
      <c r="G81" s="7" t="s">
        <v>393</v>
      </c>
      <c r="H81" s="10" t="s">
        <v>216</v>
      </c>
      <c r="I81" s="10" t="s">
        <v>200</v>
      </c>
      <c r="J81" s="8"/>
    </row>
    <row r="82" spans="2:10" x14ac:dyDescent="0.3">
      <c r="B82" s="6" t="s">
        <v>181</v>
      </c>
      <c r="C82" s="7" t="s">
        <v>272</v>
      </c>
      <c r="D82" s="7" t="s">
        <v>449</v>
      </c>
      <c r="E82" s="7" t="s">
        <v>450</v>
      </c>
      <c r="F82" s="7" t="s">
        <v>34</v>
      </c>
      <c r="G82" s="7" t="s">
        <v>393</v>
      </c>
      <c r="H82" s="10" t="s">
        <v>217</v>
      </c>
      <c r="I82" s="10" t="s">
        <v>218</v>
      </c>
      <c r="J82" s="8"/>
    </row>
    <row r="83" spans="2:10" x14ac:dyDescent="0.3">
      <c r="B83" s="6" t="s">
        <v>182</v>
      </c>
      <c r="C83" s="7" t="s">
        <v>269</v>
      </c>
      <c r="D83" s="7" t="s">
        <v>451</v>
      </c>
      <c r="E83" s="7" t="s">
        <v>452</v>
      </c>
      <c r="F83" s="7" t="s">
        <v>34</v>
      </c>
      <c r="G83" s="7" t="s">
        <v>393</v>
      </c>
      <c r="H83" s="10" t="s">
        <v>220</v>
      </c>
      <c r="I83" s="10" t="s">
        <v>111</v>
      </c>
      <c r="J83" s="8"/>
    </row>
    <row r="84" spans="2:10" x14ac:dyDescent="0.3">
      <c r="B84" s="6" t="s">
        <v>183</v>
      </c>
      <c r="C84" s="7" t="s">
        <v>126</v>
      </c>
      <c r="D84" s="14" t="s">
        <v>453</v>
      </c>
      <c r="E84" s="7" t="s">
        <v>172</v>
      </c>
      <c r="F84" s="7" t="s">
        <v>34</v>
      </c>
      <c r="G84" s="7" t="s">
        <v>393</v>
      </c>
      <c r="H84" s="31" t="s">
        <v>221</v>
      </c>
      <c r="I84" s="31" t="s">
        <v>222</v>
      </c>
      <c r="J84" s="8"/>
    </row>
    <row r="85" spans="2:10" x14ac:dyDescent="0.3">
      <c r="B85" s="11" t="s">
        <v>454</v>
      </c>
      <c r="C85" s="7" t="s">
        <v>269</v>
      </c>
      <c r="D85" s="13" t="s">
        <v>455</v>
      </c>
      <c r="E85" s="14" t="s">
        <v>456</v>
      </c>
      <c r="F85" s="7" t="s">
        <v>34</v>
      </c>
      <c r="G85" s="7" t="s">
        <v>393</v>
      </c>
      <c r="H85" s="10" t="s">
        <v>223</v>
      </c>
      <c r="I85" s="10" t="s">
        <v>224</v>
      </c>
      <c r="J85" s="8"/>
    </row>
    <row r="86" spans="2:10" x14ac:dyDescent="0.3">
      <c r="B86" s="6" t="s">
        <v>184</v>
      </c>
      <c r="C86" s="7" t="s">
        <v>272</v>
      </c>
      <c r="D86" s="7" t="s">
        <v>185</v>
      </c>
      <c r="E86" s="7" t="s">
        <v>457</v>
      </c>
      <c r="F86" s="7" t="s">
        <v>34</v>
      </c>
      <c r="G86" s="7" t="s">
        <v>393</v>
      </c>
      <c r="H86" s="10" t="s">
        <v>225</v>
      </c>
      <c r="I86" s="10" t="s">
        <v>226</v>
      </c>
      <c r="J86" s="8"/>
    </row>
    <row r="87" spans="2:10" x14ac:dyDescent="0.3">
      <c r="B87" s="6" t="s">
        <v>458</v>
      </c>
      <c r="C87" s="7" t="s">
        <v>269</v>
      </c>
      <c r="D87" s="7" t="s">
        <v>459</v>
      </c>
      <c r="E87" s="7" t="s">
        <v>460</v>
      </c>
      <c r="F87" s="7" t="s">
        <v>34</v>
      </c>
      <c r="G87" s="7" t="s">
        <v>393</v>
      </c>
      <c r="H87" s="10" t="s">
        <v>227</v>
      </c>
      <c r="I87" s="10" t="s">
        <v>228</v>
      </c>
      <c r="J87" s="8"/>
    </row>
    <row r="88" spans="2:10" x14ac:dyDescent="0.3">
      <c r="B88" s="6" t="s">
        <v>461</v>
      </c>
      <c r="C88" s="7" t="s">
        <v>269</v>
      </c>
      <c r="D88" s="7" t="s">
        <v>462</v>
      </c>
      <c r="E88" s="7" t="s">
        <v>186</v>
      </c>
      <c r="F88" s="7" t="s">
        <v>34</v>
      </c>
      <c r="G88" s="7" t="s">
        <v>393</v>
      </c>
      <c r="H88" s="10" t="s">
        <v>219</v>
      </c>
      <c r="I88" s="10" t="s">
        <v>229</v>
      </c>
      <c r="J88" s="8"/>
    </row>
    <row r="89" spans="2:10" x14ac:dyDescent="0.3">
      <c r="B89" s="6" t="s">
        <v>463</v>
      </c>
      <c r="C89" s="7" t="s">
        <v>269</v>
      </c>
      <c r="D89" s="7" t="s">
        <v>187</v>
      </c>
      <c r="E89" s="7" t="s">
        <v>464</v>
      </c>
      <c r="F89" s="7" t="s">
        <v>34</v>
      </c>
      <c r="G89" s="7" t="s">
        <v>393</v>
      </c>
      <c r="H89" s="10" t="s">
        <v>230</v>
      </c>
      <c r="I89" s="10" t="s">
        <v>231</v>
      </c>
      <c r="J89" s="8"/>
    </row>
    <row r="90" spans="2:10" x14ac:dyDescent="0.3">
      <c r="B90" s="6" t="s">
        <v>465</v>
      </c>
      <c r="C90" s="7" t="s">
        <v>126</v>
      </c>
      <c r="D90" s="7" t="s">
        <v>466</v>
      </c>
      <c r="E90" s="7" t="s">
        <v>467</v>
      </c>
      <c r="F90" s="7" t="s">
        <v>34</v>
      </c>
      <c r="G90" s="7" t="s">
        <v>393</v>
      </c>
      <c r="H90" s="10" t="s">
        <v>233</v>
      </c>
      <c r="I90" s="10" t="s">
        <v>234</v>
      </c>
      <c r="J90" s="8"/>
    </row>
    <row r="91" spans="2:10" x14ac:dyDescent="0.3">
      <c r="B91" s="6" t="s">
        <v>188</v>
      </c>
      <c r="C91" s="7" t="s">
        <v>126</v>
      </c>
      <c r="D91" s="7" t="s">
        <v>468</v>
      </c>
      <c r="E91" s="7" t="s">
        <v>469</v>
      </c>
      <c r="F91" s="7" t="s">
        <v>471</v>
      </c>
      <c r="G91" s="7" t="s">
        <v>146</v>
      </c>
      <c r="H91" s="10" t="s">
        <v>232</v>
      </c>
      <c r="I91" s="10" t="s">
        <v>198</v>
      </c>
      <c r="J91" s="8"/>
    </row>
    <row r="92" spans="2:10" ht="17.25" thickBot="1" x14ac:dyDescent="0.35">
      <c r="B92" s="36" t="s">
        <v>189</v>
      </c>
      <c r="C92" s="37" t="s">
        <v>269</v>
      </c>
      <c r="D92" s="37" t="s">
        <v>104</v>
      </c>
      <c r="E92" s="37" t="s">
        <v>470</v>
      </c>
      <c r="F92" s="37" t="s">
        <v>472</v>
      </c>
      <c r="G92" s="37" t="s">
        <v>473</v>
      </c>
      <c r="H92" s="38" t="s">
        <v>233</v>
      </c>
      <c r="I92" s="38" t="s">
        <v>203</v>
      </c>
      <c r="J92" s="39"/>
    </row>
  </sheetData>
  <autoFilter ref="B5:J92"/>
  <sortState ref="B10:B114">
    <sortCondition ref="B114"/>
  </sortState>
  <mergeCells count="3">
    <mergeCell ref="B2:J4"/>
    <mergeCell ref="N2:O2"/>
    <mergeCell ref="L2:M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비산먼지 발생사업장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2022-07-12T00:06:52Z</dcterms:created>
  <dcterms:modified xsi:type="dcterms:W3CDTF">2023-07-26T06:46:08Z</dcterms:modified>
</cp:coreProperties>
</file>