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8585" windowHeight="8550" tabRatio="955"/>
  </bookViews>
  <sheets>
    <sheet name="점용허가대장" sheetId="15" r:id="rId1"/>
    <sheet name="일수계산" sheetId="7" state="hidden" r:id="rId2"/>
    <sheet name="Sheet1" sheetId="19" state="hidden" r:id="rId3"/>
    <sheet name="부과및수납대장" sheetId="16" state="hidden" r:id="rId4"/>
  </sheets>
  <definedNames>
    <definedName name="_xlnm.Print_Area" localSheetId="0">점용허가대장!$A$1:$G$13</definedName>
    <definedName name="_xlnm.Print_Titles" localSheetId="0">점용허가대장!$2:$3</definedName>
  </definedNames>
  <calcPr calcId="152511" fullCalcOnLoad="1"/>
</workbook>
</file>

<file path=xl/calcChain.xml><?xml version="1.0" encoding="utf-8"?>
<calcChain xmlns="http://schemas.openxmlformats.org/spreadsheetml/2006/main">
  <c r="C5" i="7" l="1"/>
  <c r="C6" i="7"/>
  <c r="C7" i="7"/>
  <c r="C15" i="7"/>
  <c r="D7" i="7"/>
  <c r="D8" i="7"/>
  <c r="D15" i="7"/>
  <c r="D9" i="7"/>
  <c r="D10" i="7"/>
  <c r="D11" i="7"/>
  <c r="D12" i="7"/>
  <c r="D13" i="7"/>
  <c r="D14" i="7"/>
  <c r="C4" i="7"/>
  <c r="B15" i="7"/>
</calcChain>
</file>

<file path=xl/sharedStrings.xml><?xml version="1.0" encoding="utf-8"?>
<sst xmlns="http://schemas.openxmlformats.org/spreadsheetml/2006/main" count="118" uniqueCount="88">
  <si>
    <t>유순도</t>
    <phoneticPr fontId="2" type="noConversion"/>
  </si>
  <si>
    <t>윤희병</t>
    <phoneticPr fontId="2" type="noConversion"/>
  </si>
  <si>
    <t>유순도 미납금액</t>
  </si>
  <si>
    <t>년    도</t>
  </si>
  <si>
    <t>부과액</t>
  </si>
  <si>
    <t>체납액</t>
  </si>
  <si>
    <t>비고</t>
  </si>
  <si>
    <t>합  계</t>
  </si>
  <si>
    <t>2003년</t>
  </si>
  <si>
    <t>2004년</t>
  </si>
  <si>
    <t>2005년</t>
  </si>
  <si>
    <t>월별</t>
    <phoneticPr fontId="2" type="noConversion"/>
  </si>
  <si>
    <t>일수</t>
    <phoneticPr fontId="2" type="noConversion"/>
  </si>
  <si>
    <t>1월</t>
    <phoneticPr fontId="2" type="noConversion"/>
  </si>
  <si>
    <t>2월</t>
  </si>
  <si>
    <t>3월</t>
  </si>
  <si>
    <t>4월</t>
  </si>
  <si>
    <t>5월</t>
  </si>
  <si>
    <t>6월</t>
  </si>
  <si>
    <t>7월</t>
  </si>
  <si>
    <t>8월</t>
  </si>
  <si>
    <t>9월</t>
  </si>
  <si>
    <t>10월</t>
  </si>
  <si>
    <t>11월</t>
  </si>
  <si>
    <t>12월</t>
  </si>
  <si>
    <t>일   수   계   산</t>
    <phoneticPr fontId="2" type="noConversion"/>
  </si>
  <si>
    <t>주         소</t>
    <phoneticPr fontId="2" type="noConversion"/>
  </si>
  <si>
    <t>기               간</t>
    <phoneticPr fontId="2" type="noConversion"/>
  </si>
  <si>
    <t>점용료부과(수납)대장</t>
    <phoneticPr fontId="2" type="noConversion"/>
  </si>
  <si>
    <t>연번</t>
    <phoneticPr fontId="2" type="noConversion"/>
  </si>
  <si>
    <t>부과일</t>
    <phoneticPr fontId="2" type="noConversion"/>
  </si>
  <si>
    <t>납부자</t>
    <phoneticPr fontId="2" type="noConversion"/>
  </si>
  <si>
    <t>점용내용</t>
    <phoneticPr fontId="2" type="noConversion"/>
  </si>
  <si>
    <t>점용료</t>
    <phoneticPr fontId="2" type="noConversion"/>
  </si>
  <si>
    <t>납부일</t>
    <phoneticPr fontId="2" type="noConversion"/>
  </si>
  <si>
    <t>수납인</t>
    <phoneticPr fontId="2" type="noConversion"/>
  </si>
  <si>
    <t>비고</t>
    <phoneticPr fontId="2" type="noConversion"/>
  </si>
  <si>
    <t>성명</t>
    <phoneticPr fontId="2" type="noConversion"/>
  </si>
  <si>
    <t>주민등록번      호</t>
    <phoneticPr fontId="2" type="noConversion"/>
  </si>
  <si>
    <t>주소</t>
    <phoneticPr fontId="2" type="noConversion"/>
  </si>
  <si>
    <t>허가№</t>
    <phoneticPr fontId="2" type="noConversion"/>
  </si>
  <si>
    <t>허가일</t>
    <phoneticPr fontId="2" type="noConversion"/>
  </si>
  <si>
    <t>점용지</t>
    <phoneticPr fontId="2" type="noConversion"/>
  </si>
  <si>
    <t>면적(㎡)</t>
    <phoneticPr fontId="2" type="noConversion"/>
  </si>
  <si>
    <t>목적</t>
    <phoneticPr fontId="2" type="noConversion"/>
  </si>
  <si>
    <t>기간</t>
    <phoneticPr fontId="2" type="noConversion"/>
  </si>
  <si>
    <t>한국전력공사
인천지점장</t>
    <phoneticPr fontId="2" type="noConversion"/>
  </si>
  <si>
    <t>05-1-11</t>
    <phoneticPr fontId="2" type="noConversion"/>
  </si>
  <si>
    <r>
      <t xml:space="preserve">인천광역시 남구 학익동 587-46
(주)경인방송 공원점용 담당자 </t>
    </r>
    <r>
      <rPr>
        <b/>
        <sz val="12"/>
        <rFont val="돋움"/>
        <family val="3"/>
        <charset val="129"/>
      </rPr>
      <t>귀하</t>
    </r>
    <phoneticPr fontId="2" type="noConversion"/>
  </si>
  <si>
    <r>
      <t xml:space="preserve">인천광역시 남구 학익동 587-74
(주)삼천리 공원점용 담당자 </t>
    </r>
    <r>
      <rPr>
        <b/>
        <sz val="12"/>
        <rFont val="돋움"/>
        <family val="3"/>
        <charset val="129"/>
      </rPr>
      <t>귀하</t>
    </r>
    <phoneticPr fontId="2" type="noConversion"/>
  </si>
  <si>
    <r>
      <t xml:space="preserve">인천광역시 남구 주안1동 203-3
남인천방송㈜ 공원점용 담당자 </t>
    </r>
    <r>
      <rPr>
        <b/>
        <sz val="12"/>
        <rFont val="돋움"/>
        <family val="3"/>
        <charset val="129"/>
      </rPr>
      <t>귀하</t>
    </r>
    <phoneticPr fontId="2" type="noConversion"/>
  </si>
  <si>
    <r>
      <t xml:space="preserve">인천광역시 남구 숭의동 209-3
삼형텔레콤 공원점용 담당자 </t>
    </r>
    <r>
      <rPr>
        <b/>
        <sz val="12"/>
        <rFont val="돋움"/>
        <family val="3"/>
        <charset val="129"/>
      </rPr>
      <t>귀하</t>
    </r>
    <phoneticPr fontId="2" type="noConversion"/>
  </si>
  <si>
    <r>
      <t>인천광역시 남구 도화동 597-29</t>
    </r>
    <r>
      <rPr>
        <b/>
        <sz val="14"/>
        <rFont val="돋움"/>
        <family val="3"/>
        <charset val="129"/>
      </rPr>
      <t xml:space="preserve">
청룡사 유인수 </t>
    </r>
    <r>
      <rPr>
        <b/>
        <sz val="12"/>
        <rFont val="돋움"/>
        <family val="3"/>
        <charset val="129"/>
      </rPr>
      <t>귀하</t>
    </r>
    <phoneticPr fontId="2" type="noConversion"/>
  </si>
  <si>
    <t>~</t>
    <phoneticPr fontId="2" type="noConversion"/>
  </si>
  <si>
    <t>점용자</t>
    <phoneticPr fontId="2" type="noConversion"/>
  </si>
  <si>
    <t>점용지</t>
    <phoneticPr fontId="2" type="noConversion"/>
  </si>
  <si>
    <t>성    명</t>
    <phoneticPr fontId="2" type="noConversion"/>
  </si>
  <si>
    <t>한국전력공사 제물포지사</t>
  </si>
  <si>
    <t>남인천방송주식회사</t>
  </si>
  <si>
    <t>(주)삼천리</t>
  </si>
  <si>
    <t>삼형텔레콤</t>
  </si>
  <si>
    <t>대한예수교장로회 창대교회</t>
  </si>
  <si>
    <t>임*길</t>
    <phoneticPr fontId="2" type="noConversion"/>
  </si>
  <si>
    <t>주식회사경인방송</t>
  </si>
  <si>
    <t>인천종합에너지주식회사</t>
  </si>
  <si>
    <t>에스케이텔레콤(주)</t>
  </si>
  <si>
    <t>에스엠제이테크 주식회사</t>
  </si>
  <si>
    <t>인천광역시 미추홀구  숙골로87번길  27 （도화동）</t>
  </si>
  <si>
    <t>인천광역시 미추홀구  주안서로 14 （주안동）</t>
  </si>
  <si>
    <t>인천광역시 미추홀구  아암대로227번길 70-52 （학익동, 삼천리인천지사）</t>
  </si>
  <si>
    <t>인천광역시 미추홀구 장천로58번길 14 （숭의동）</t>
  </si>
  <si>
    <t>인천광역시 연수구 아카데미로51번길 37 （송도동）</t>
  </si>
  <si>
    <t>인천광역시 미추홀구  미추홀대로 482 （문학동）</t>
  </si>
  <si>
    <t>인천광역시 미추홀구  아암대로287번길 7 （학익동）</t>
  </si>
  <si>
    <t>서울특별시 관악구 보라매로5길 1 SK텔레콤빌딩 （봉천동）</t>
  </si>
  <si>
    <t>인천광역시 미추홀구 관교동</t>
    <phoneticPr fontId="2" type="noConversion"/>
  </si>
  <si>
    <t xml:space="preserve">경기도 화성시 송산면 마도북로  40 </t>
  </si>
  <si>
    <t xml:space="preserve">인천광역시 미추홀구 도화동  산 60번지 8호 </t>
  </si>
  <si>
    <t xml:space="preserve">인천광역시 미추홀구 숭의동  31번지 8호 </t>
  </si>
  <si>
    <t xml:space="preserve">인천광역시 미추홀구 숭의동  440번지 1호 </t>
  </si>
  <si>
    <t xml:space="preserve">인천광역시 미추홀구 용현동  용현동664-6번지 및 664-7번지, 학익동 5-19 및 주안동 816 </t>
  </si>
  <si>
    <t xml:space="preserve">인천광역시 미추홀구 문학동  329번지 8호 </t>
  </si>
  <si>
    <t xml:space="preserve">인천광역시 미추홀구 주안동  660번지 241호 </t>
  </si>
  <si>
    <t xml:space="preserve">인천광역시 미추홀구 관교동  497번지 10호 및 497-11번지 </t>
  </si>
  <si>
    <t>인천광역시 미추홀구 관교동 497번지 9호 관교완충녹지</t>
  </si>
  <si>
    <t>'24.01.01.</t>
    <phoneticPr fontId="2" type="noConversion"/>
  </si>
  <si>
    <t>'24.12.31.</t>
    <phoneticPr fontId="2" type="noConversion"/>
  </si>
  <si>
    <t>인천광역시 미추홀구 도화동  1007번지 2호 외 19필지 등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</si>
</sst>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&quot;'&quot;yy&quot;.&quot;\ mm&quot;.&quot;\ dd&quot;.&quot;"/>
    <numFmt numFmtId="177" formatCode="yy&quot;.&quot;\ mm&quot;.&quot;\ dd&quot;.&quot;"/>
    <numFmt numFmtId="178" formatCode="yy&quot;.&quot;mm&quot;.&quot;dd&quot;.&quot;"/>
  </numFmts>
  <fonts count="13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sz val="9"/>
      <name val="돋움"/>
      <family val="3"/>
      <charset val="129"/>
    </font>
    <font>
      <sz val="11"/>
      <name val="돋움"/>
      <family val="3"/>
      <charset val="129"/>
    </font>
    <font>
      <b/>
      <sz val="18"/>
      <name val="돋움"/>
      <family val="3"/>
      <charset val="129"/>
    </font>
    <font>
      <b/>
      <sz val="20"/>
      <name val="돋움"/>
      <family val="3"/>
      <charset val="129"/>
    </font>
    <font>
      <b/>
      <sz val="12"/>
      <name val="돋움"/>
      <family val="3"/>
      <charset val="129"/>
    </font>
    <font>
      <b/>
      <sz val="14"/>
      <name val="돋움"/>
      <family val="3"/>
      <charset val="129"/>
    </font>
    <font>
      <sz val="6"/>
      <name val="돋움"/>
      <family val="3"/>
      <charset val="129"/>
    </font>
    <font>
      <sz val="18"/>
      <name val="돋움"/>
      <family val="3"/>
      <charset val="129"/>
    </font>
    <font>
      <sz val="10"/>
      <color rgb="FF000000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CCFFFF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41" fontId="1" fillId="0" borderId="0" applyFont="0" applyFill="0" applyBorder="0" applyAlignment="0" applyProtection="0"/>
  </cellStyleXfs>
  <cellXfs count="61">
    <xf numFmtId="0" fontId="0" fillId="0" borderId="0" xfId="0"/>
    <xf numFmtId="0" fontId="0" fillId="0" borderId="0" xfId="0" applyAlignment="1">
      <alignment horizontal="centerContinuous" vertical="center"/>
    </xf>
    <xf numFmtId="0" fontId="0" fillId="0" borderId="0" xfId="0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3" fontId="0" fillId="0" borderId="1" xfId="0" applyNumberFormat="1" applyBorder="1" applyAlignment="1">
      <alignment vertical="center"/>
    </xf>
    <xf numFmtId="0" fontId="0" fillId="0" borderId="1" xfId="0" applyBorder="1" applyAlignment="1">
      <alignment vertical="center"/>
    </xf>
    <xf numFmtId="0" fontId="6" fillId="0" borderId="0" xfId="0" applyFont="1" applyAlignment="1">
      <alignment horizontal="centerContinuous" vertical="center"/>
    </xf>
    <xf numFmtId="3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right" vertical="center"/>
    </xf>
    <xf numFmtId="41" fontId="5" fillId="0" borderId="1" xfId="1" applyFont="1" applyBorder="1" applyAlignment="1">
      <alignment vertical="center"/>
    </xf>
    <xf numFmtId="0" fontId="3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vertical="center" wrapText="1"/>
    </xf>
    <xf numFmtId="0" fontId="7" fillId="0" borderId="0" xfId="0" applyFont="1" applyAlignment="1">
      <alignment horizontal="centerContinuous"/>
    </xf>
    <xf numFmtId="0" fontId="3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Continuous" vertical="center"/>
    </xf>
    <xf numFmtId="3" fontId="3" fillId="0" borderId="1" xfId="0" applyNumberFormat="1" applyFont="1" applyBorder="1" applyAlignment="1">
      <alignment horizontal="center" vertical="center"/>
    </xf>
    <xf numFmtId="178" fontId="3" fillId="0" borderId="1" xfId="0" applyNumberFormat="1" applyFont="1" applyBorder="1" applyAlignment="1">
      <alignment horizontal="center" vertical="center" shrinkToFit="1"/>
    </xf>
    <xf numFmtId="0" fontId="3" fillId="0" borderId="1" xfId="0" applyFont="1" applyBorder="1" applyAlignment="1">
      <alignment vertical="center" wrapText="1" shrinkToFit="1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/>
    </xf>
    <xf numFmtId="0" fontId="3" fillId="0" borderId="1" xfId="0" quotePrefix="1" applyNumberFormat="1" applyFont="1" applyBorder="1" applyAlignment="1">
      <alignment horizontal="center" vertical="center" shrinkToFit="1"/>
    </xf>
    <xf numFmtId="4" fontId="3" fillId="0" borderId="1" xfId="0" applyNumberFormat="1" applyFont="1" applyBorder="1" applyAlignment="1">
      <alignment vertical="center"/>
    </xf>
    <xf numFmtId="3" fontId="3" fillId="0" borderId="1" xfId="0" applyNumberFormat="1" applyFont="1" applyBorder="1" applyAlignment="1">
      <alignment vertical="center"/>
    </xf>
    <xf numFmtId="178" fontId="3" fillId="0" borderId="1" xfId="0" applyNumberFormat="1" applyFont="1" applyBorder="1" applyAlignment="1">
      <alignment vertical="center"/>
    </xf>
    <xf numFmtId="177" fontId="3" fillId="0" borderId="1" xfId="0" applyNumberFormat="1" applyFont="1" applyBorder="1" applyAlignment="1">
      <alignment horizontal="center" vertical="center" shrinkToFit="1"/>
    </xf>
    <xf numFmtId="0" fontId="3" fillId="0" borderId="1" xfId="0" applyFont="1" applyBorder="1" applyAlignment="1">
      <alignment vertical="center" shrinkToFit="1"/>
    </xf>
    <xf numFmtId="0" fontId="3" fillId="0" borderId="1" xfId="0" applyNumberFormat="1" applyFont="1" applyBorder="1" applyAlignment="1">
      <alignment horizontal="center" vertical="center" shrinkToFit="1"/>
    </xf>
    <xf numFmtId="3" fontId="3" fillId="0" borderId="0" xfId="0" applyNumberFormat="1" applyFont="1" applyAlignment="1">
      <alignment horizontal="center" vertical="center"/>
    </xf>
    <xf numFmtId="177" fontId="3" fillId="0" borderId="0" xfId="0" applyNumberFormat="1" applyFont="1" applyAlignment="1">
      <alignment horizontal="center" vertical="center" shrinkToFit="1"/>
    </xf>
    <xf numFmtId="0" fontId="3" fillId="0" borderId="0" xfId="0" applyFont="1" applyAlignment="1">
      <alignment vertical="center" shrinkToFit="1"/>
    </xf>
    <xf numFmtId="0" fontId="3" fillId="0" borderId="0" xfId="0" applyFont="1" applyAlignment="1">
      <alignment vertical="center" wrapText="1"/>
    </xf>
    <xf numFmtId="0" fontId="3" fillId="0" borderId="0" xfId="0" applyNumberFormat="1" applyFont="1" applyAlignment="1">
      <alignment horizontal="center" vertical="center" shrinkToFit="1"/>
    </xf>
    <xf numFmtId="178" fontId="3" fillId="0" borderId="0" xfId="0" applyNumberFormat="1" applyFont="1" applyAlignment="1">
      <alignment horizontal="center" vertical="center" shrinkToFit="1"/>
    </xf>
    <xf numFmtId="4" fontId="3" fillId="0" borderId="0" xfId="0" applyNumberFormat="1" applyFont="1" applyAlignment="1">
      <alignment vertical="center"/>
    </xf>
    <xf numFmtId="0" fontId="3" fillId="0" borderId="0" xfId="0" applyFont="1" applyAlignment="1">
      <alignment horizontal="center" vertical="center"/>
    </xf>
    <xf numFmtId="3" fontId="3" fillId="0" borderId="0" xfId="0" applyNumberFormat="1" applyFont="1" applyAlignment="1">
      <alignment vertical="center"/>
    </xf>
    <xf numFmtId="178" fontId="3" fillId="0" borderId="0" xfId="0" applyNumberFormat="1" applyFont="1" applyAlignment="1">
      <alignment vertical="center"/>
    </xf>
    <xf numFmtId="14" fontId="3" fillId="0" borderId="1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right" vertical="center" wrapText="1"/>
    </xf>
    <xf numFmtId="176" fontId="4" fillId="0" borderId="0" xfId="0" applyNumberFormat="1" applyFont="1" applyAlignment="1">
      <alignment horizontal="center" vertical="center" shrinkToFit="1"/>
    </xf>
    <xf numFmtId="0" fontId="4" fillId="0" borderId="1" xfId="0" applyFont="1" applyBorder="1" applyAlignment="1">
      <alignment horizontal="center" vertical="center" wrapText="1" shrinkToFit="1"/>
    </xf>
    <xf numFmtId="0" fontId="10" fillId="0" borderId="1" xfId="0" applyFont="1" applyBorder="1" applyAlignment="1">
      <alignment horizontal="center" vertical="center" wrapText="1" shrinkToFit="1"/>
    </xf>
    <xf numFmtId="0" fontId="2" fillId="0" borderId="1" xfId="0" applyFont="1" applyBorder="1" applyAlignment="1">
      <alignment horizontal="center" vertical="center" wrapText="1" shrinkToFit="1"/>
    </xf>
    <xf numFmtId="176" fontId="4" fillId="0" borderId="3" xfId="0" quotePrefix="1" applyNumberFormat="1" applyFont="1" applyBorder="1" applyAlignment="1">
      <alignment horizontal="center" vertical="center" shrinkToFit="1"/>
    </xf>
    <xf numFmtId="0" fontId="4" fillId="0" borderId="0" xfId="0" applyFont="1" applyAlignment="1">
      <alignment horizontal="left" vertical="center"/>
    </xf>
    <xf numFmtId="0" fontId="3" fillId="2" borderId="4" xfId="0" applyFont="1" applyFill="1" applyBorder="1" applyAlignment="1">
      <alignment horizontal="center" vertical="center"/>
    </xf>
    <xf numFmtId="176" fontId="4" fillId="0" borderId="5" xfId="0" quotePrefix="1" applyNumberFormat="1" applyFont="1" applyBorder="1" applyAlignment="1">
      <alignment horizontal="center" vertical="center" shrinkToFit="1"/>
    </xf>
    <xf numFmtId="49" fontId="12" fillId="0" borderId="9" xfId="0" applyNumberFormat="1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textRotation="255"/>
    </xf>
    <xf numFmtId="0" fontId="3" fillId="0" borderId="8" xfId="0" applyFont="1" applyBorder="1" applyAlignment="1">
      <alignment horizontal="center" vertical="center" textRotation="255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"/>
  <sheetViews>
    <sheetView tabSelected="1" view="pageBreakPreview" zoomScaleNormal="100" workbookViewId="0">
      <pane xSplit="1" ySplit="3" topLeftCell="B4" activePane="bottomRight" state="frozen"/>
      <selection pane="topRight" activeCell="C1" sqref="C1"/>
      <selection pane="bottomLeft" activeCell="A3" sqref="A3"/>
      <selection pane="bottomRight" activeCell="B9" sqref="B9"/>
    </sheetView>
  </sheetViews>
  <sheetFormatPr defaultRowHeight="11.25" x14ac:dyDescent="0.15"/>
  <cols>
    <col min="1" max="1" width="14.33203125" style="15" customWidth="1"/>
    <col min="2" max="2" width="22.21875" style="49" bestFit="1" customWidth="1"/>
    <col min="3" max="3" width="17.33203125" style="13" bestFit="1" customWidth="1"/>
    <col min="4" max="4" width="7.109375" style="44" bestFit="1" customWidth="1"/>
    <col min="5" max="5" width="2.6640625" style="14" customWidth="1"/>
    <col min="6" max="6" width="7.109375" style="44" bestFit="1" customWidth="1"/>
    <col min="7" max="7" width="4.21875" style="14" bestFit="1" customWidth="1"/>
    <col min="8" max="8" width="8.88671875" style="13"/>
    <col min="9" max="10" width="13.109375" style="13" customWidth="1"/>
    <col min="11" max="16384" width="8.88671875" style="13"/>
  </cols>
  <sheetData>
    <row r="1" spans="1:7" customFormat="1" ht="22.5" x14ac:dyDescent="0.15">
      <c r="A1" s="55"/>
      <c r="B1" s="55"/>
      <c r="C1" s="55"/>
      <c r="D1" s="55"/>
      <c r="E1" s="55"/>
      <c r="F1" s="55"/>
      <c r="G1" s="55"/>
    </row>
    <row r="2" spans="1:7" s="2" customFormat="1" ht="13.5" customHeight="1" x14ac:dyDescent="0.15">
      <c r="A2" s="53" t="s">
        <v>54</v>
      </c>
      <c r="B2" s="54"/>
      <c r="C2" s="56" t="s">
        <v>55</v>
      </c>
      <c r="D2" s="56" t="s">
        <v>27</v>
      </c>
      <c r="E2" s="56"/>
      <c r="F2" s="56"/>
      <c r="G2" s="56" t="s">
        <v>36</v>
      </c>
    </row>
    <row r="3" spans="1:7" s="2" customFormat="1" ht="14.25" thickBot="1" x14ac:dyDescent="0.2">
      <c r="A3" s="50" t="s">
        <v>56</v>
      </c>
      <c r="B3" s="50" t="s">
        <v>26</v>
      </c>
      <c r="C3" s="57"/>
      <c r="D3" s="57"/>
      <c r="E3" s="57"/>
      <c r="F3" s="57"/>
      <c r="G3" s="57"/>
    </row>
    <row r="4" spans="1:7" ht="36.75" thickTop="1" x14ac:dyDescent="0.15">
      <c r="A4" s="52" t="s">
        <v>57</v>
      </c>
      <c r="B4" s="52" t="s">
        <v>67</v>
      </c>
      <c r="C4" s="52" t="s">
        <v>87</v>
      </c>
      <c r="D4" s="51" t="s">
        <v>85</v>
      </c>
      <c r="E4" s="12" t="s">
        <v>53</v>
      </c>
      <c r="F4" s="48" t="s">
        <v>86</v>
      </c>
      <c r="G4" s="47"/>
    </row>
    <row r="5" spans="1:7" ht="24" x14ac:dyDescent="0.15">
      <c r="A5" s="52" t="s">
        <v>58</v>
      </c>
      <c r="B5" s="52" t="s">
        <v>68</v>
      </c>
      <c r="C5" s="52" t="s">
        <v>77</v>
      </c>
      <c r="D5" s="51" t="s">
        <v>85</v>
      </c>
      <c r="E5" s="12" t="s">
        <v>53</v>
      </c>
      <c r="F5" s="48" t="s">
        <v>86</v>
      </c>
      <c r="G5" s="46"/>
    </row>
    <row r="6" spans="1:7" ht="36" x14ac:dyDescent="0.15">
      <c r="A6" s="52" t="s">
        <v>59</v>
      </c>
      <c r="B6" s="52" t="s">
        <v>69</v>
      </c>
      <c r="C6" s="52" t="s">
        <v>78</v>
      </c>
      <c r="D6" s="51" t="s">
        <v>85</v>
      </c>
      <c r="E6" s="12" t="s">
        <v>53</v>
      </c>
      <c r="F6" s="48" t="s">
        <v>86</v>
      </c>
      <c r="G6" s="45"/>
    </row>
    <row r="7" spans="1:7" ht="24" x14ac:dyDescent="0.15">
      <c r="A7" s="52" t="s">
        <v>60</v>
      </c>
      <c r="B7" s="52" t="s">
        <v>70</v>
      </c>
      <c r="C7" s="52" t="s">
        <v>79</v>
      </c>
      <c r="D7" s="51" t="s">
        <v>85</v>
      </c>
      <c r="E7" s="12" t="s">
        <v>53</v>
      </c>
      <c r="F7" s="48" t="s">
        <v>86</v>
      </c>
      <c r="G7" s="47"/>
    </row>
    <row r="8" spans="1:7" ht="48" x14ac:dyDescent="0.15">
      <c r="A8" s="52" t="s">
        <v>64</v>
      </c>
      <c r="B8" s="52" t="s">
        <v>71</v>
      </c>
      <c r="C8" s="52" t="s">
        <v>80</v>
      </c>
      <c r="D8" s="51" t="s">
        <v>85</v>
      </c>
      <c r="E8" s="12" t="s">
        <v>53</v>
      </c>
      <c r="F8" s="48" t="s">
        <v>86</v>
      </c>
      <c r="G8" s="47"/>
    </row>
    <row r="9" spans="1:7" ht="24" x14ac:dyDescent="0.15">
      <c r="A9" s="52" t="s">
        <v>61</v>
      </c>
      <c r="B9" s="52" t="s">
        <v>72</v>
      </c>
      <c r="C9" s="52" t="s">
        <v>81</v>
      </c>
      <c r="D9" s="51" t="s">
        <v>85</v>
      </c>
      <c r="E9" s="12" t="s">
        <v>53</v>
      </c>
      <c r="F9" s="48" t="s">
        <v>86</v>
      </c>
      <c r="G9" s="47"/>
    </row>
    <row r="10" spans="1:7" ht="24" x14ac:dyDescent="0.15">
      <c r="A10" s="52" t="s">
        <v>63</v>
      </c>
      <c r="B10" s="52" t="s">
        <v>73</v>
      </c>
      <c r="C10" s="52" t="s">
        <v>82</v>
      </c>
      <c r="D10" s="51" t="s">
        <v>85</v>
      </c>
      <c r="E10" s="12" t="s">
        <v>53</v>
      </c>
      <c r="F10" s="48" t="s">
        <v>86</v>
      </c>
      <c r="G10" s="46"/>
    </row>
    <row r="11" spans="1:7" ht="24" x14ac:dyDescent="0.15">
      <c r="A11" s="52" t="s">
        <v>65</v>
      </c>
      <c r="B11" s="52" t="s">
        <v>74</v>
      </c>
      <c r="C11" s="52" t="s">
        <v>82</v>
      </c>
      <c r="D11" s="51" t="s">
        <v>85</v>
      </c>
      <c r="E11" s="12" t="s">
        <v>53</v>
      </c>
      <c r="F11" s="48" t="s">
        <v>86</v>
      </c>
      <c r="G11" s="45"/>
    </row>
    <row r="12" spans="1:7" ht="36" x14ac:dyDescent="0.15">
      <c r="A12" s="52" t="s">
        <v>62</v>
      </c>
      <c r="B12" s="52" t="s">
        <v>75</v>
      </c>
      <c r="C12" s="52" t="s">
        <v>83</v>
      </c>
      <c r="D12" s="51" t="s">
        <v>85</v>
      </c>
      <c r="E12" s="12" t="s">
        <v>53</v>
      </c>
      <c r="F12" s="48" t="s">
        <v>86</v>
      </c>
      <c r="G12" s="47"/>
    </row>
    <row r="13" spans="1:7" ht="36" x14ac:dyDescent="0.15">
      <c r="A13" s="52" t="s">
        <v>66</v>
      </c>
      <c r="B13" s="52" t="s">
        <v>76</v>
      </c>
      <c r="C13" s="52" t="s">
        <v>84</v>
      </c>
      <c r="D13" s="51" t="s">
        <v>85</v>
      </c>
      <c r="E13" s="12" t="s">
        <v>53</v>
      </c>
      <c r="F13" s="48" t="s">
        <v>86</v>
      </c>
      <c r="G13" s="45"/>
    </row>
  </sheetData>
  <mergeCells count="5">
    <mergeCell ref="A2:B2"/>
    <mergeCell ref="A1:G1"/>
    <mergeCell ref="G2:G3"/>
    <mergeCell ref="D2:F3"/>
    <mergeCell ref="C2:C3"/>
  </mergeCells>
  <phoneticPr fontId="2" type="noConversion"/>
  <printOptions horizontalCentered="1"/>
  <pageMargins left="0.19685039370078741" right="0.19685039370078741" top="0.39370078740157483" bottom="0.39370078740157483" header="0" footer="0"/>
  <pageSetup paperSize="9" scale="67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5"/>
  <sheetViews>
    <sheetView view="pageBreakPreview" zoomScaleNormal="100" workbookViewId="0">
      <selection activeCell="F11" sqref="F11"/>
    </sheetView>
  </sheetViews>
  <sheetFormatPr defaultRowHeight="24.95" customHeight="1" x14ac:dyDescent="0.15"/>
  <cols>
    <col min="1" max="1" width="7.21875" style="2" bestFit="1" customWidth="1"/>
    <col min="2" max="4" width="11.77734375" style="2" customWidth="1"/>
    <col min="5" max="8" width="8.88671875" style="2"/>
    <col min="9" max="9" width="4.88671875" style="2" bestFit="1" customWidth="1"/>
    <col min="10" max="16384" width="8.88671875" style="2"/>
  </cols>
  <sheetData>
    <row r="1" spans="1:9" ht="24.95" customHeight="1" x14ac:dyDescent="0.15">
      <c r="A1" s="7" t="s">
        <v>25</v>
      </c>
      <c r="B1" s="1"/>
      <c r="C1" s="1"/>
      <c r="D1" s="1"/>
      <c r="F1" s="1" t="s">
        <v>2</v>
      </c>
      <c r="G1" s="1"/>
      <c r="H1" s="1"/>
      <c r="I1" s="1"/>
    </row>
    <row r="2" spans="1:9" s="4" customFormat="1" ht="24.95" customHeight="1" x14ac:dyDescent="0.15">
      <c r="A2" s="3" t="s">
        <v>11</v>
      </c>
      <c r="B2" s="8" t="s">
        <v>12</v>
      </c>
      <c r="C2" s="8" t="s">
        <v>0</v>
      </c>
      <c r="D2" s="3" t="s">
        <v>1</v>
      </c>
      <c r="F2" s="3" t="s">
        <v>3</v>
      </c>
      <c r="G2" s="3" t="s">
        <v>4</v>
      </c>
      <c r="H2" s="3" t="s">
        <v>5</v>
      </c>
      <c r="I2" s="3" t="s">
        <v>6</v>
      </c>
    </row>
    <row r="3" spans="1:9" ht="24.95" customHeight="1" x14ac:dyDescent="0.15">
      <c r="A3" s="9" t="s">
        <v>13</v>
      </c>
      <c r="B3" s="10">
        <v>31</v>
      </c>
      <c r="C3" s="10">
        <v>26</v>
      </c>
      <c r="D3" s="10"/>
      <c r="F3" s="3" t="s">
        <v>7</v>
      </c>
      <c r="G3" s="5">
        <v>1849100</v>
      </c>
      <c r="H3" s="5">
        <v>1335430</v>
      </c>
      <c r="I3" s="6"/>
    </row>
    <row r="4" spans="1:9" ht="24.95" customHeight="1" x14ac:dyDescent="0.15">
      <c r="A4" s="9" t="s">
        <v>14</v>
      </c>
      <c r="B4" s="10">
        <v>28</v>
      </c>
      <c r="C4" s="10">
        <f>B4</f>
        <v>28</v>
      </c>
      <c r="D4" s="10"/>
      <c r="F4" s="3" t="s">
        <v>8</v>
      </c>
      <c r="G4" s="5">
        <v>501920</v>
      </c>
      <c r="H4" s="5">
        <v>501920</v>
      </c>
      <c r="I4" s="6"/>
    </row>
    <row r="5" spans="1:9" ht="24.95" customHeight="1" x14ac:dyDescent="0.15">
      <c r="A5" s="9" t="s">
        <v>15</v>
      </c>
      <c r="B5" s="10">
        <v>31</v>
      </c>
      <c r="C5" s="10">
        <f>B5</f>
        <v>31</v>
      </c>
      <c r="D5" s="10"/>
      <c r="F5" s="3" t="s">
        <v>9</v>
      </c>
      <c r="G5" s="5">
        <v>578790</v>
      </c>
      <c r="H5" s="5">
        <v>578790</v>
      </c>
      <c r="I5" s="6"/>
    </row>
    <row r="6" spans="1:9" ht="24.95" customHeight="1" x14ac:dyDescent="0.15">
      <c r="A6" s="9" t="s">
        <v>16</v>
      </c>
      <c r="B6" s="10">
        <v>30</v>
      </c>
      <c r="C6" s="10">
        <f>B6</f>
        <v>30</v>
      </c>
      <c r="D6" s="10"/>
      <c r="F6" s="3" t="s">
        <v>10</v>
      </c>
      <c r="G6" s="5">
        <v>768390</v>
      </c>
      <c r="H6" s="5">
        <v>254720</v>
      </c>
      <c r="I6" s="6"/>
    </row>
    <row r="7" spans="1:9" ht="24.95" customHeight="1" x14ac:dyDescent="0.15">
      <c r="A7" s="9" t="s">
        <v>17</v>
      </c>
      <c r="B7" s="10">
        <v>31</v>
      </c>
      <c r="C7" s="10">
        <f>B7</f>
        <v>31</v>
      </c>
      <c r="D7" s="10">
        <f>B7-1</f>
        <v>30</v>
      </c>
    </row>
    <row r="8" spans="1:9" ht="24.95" customHeight="1" x14ac:dyDescent="0.15">
      <c r="A8" s="9" t="s">
        <v>18</v>
      </c>
      <c r="B8" s="10">
        <v>30</v>
      </c>
      <c r="C8" s="10">
        <v>10</v>
      </c>
      <c r="D8" s="10">
        <f t="shared" ref="D8:D14" si="0">B8</f>
        <v>30</v>
      </c>
    </row>
    <row r="9" spans="1:9" ht="24.95" customHeight="1" x14ac:dyDescent="0.15">
      <c r="A9" s="9" t="s">
        <v>19</v>
      </c>
      <c r="B9" s="10">
        <v>31</v>
      </c>
      <c r="C9" s="10"/>
      <c r="D9" s="10">
        <f t="shared" si="0"/>
        <v>31</v>
      </c>
    </row>
    <row r="10" spans="1:9" ht="24.95" customHeight="1" x14ac:dyDescent="0.15">
      <c r="A10" s="9" t="s">
        <v>20</v>
      </c>
      <c r="B10" s="10">
        <v>31</v>
      </c>
      <c r="C10" s="10"/>
      <c r="D10" s="10">
        <f t="shared" si="0"/>
        <v>31</v>
      </c>
    </row>
    <row r="11" spans="1:9" ht="24.95" customHeight="1" x14ac:dyDescent="0.15">
      <c r="A11" s="9" t="s">
        <v>21</v>
      </c>
      <c r="B11" s="10">
        <v>30</v>
      </c>
      <c r="C11" s="10"/>
      <c r="D11" s="10">
        <f t="shared" si="0"/>
        <v>30</v>
      </c>
    </row>
    <row r="12" spans="1:9" ht="24.95" customHeight="1" x14ac:dyDescent="0.15">
      <c r="A12" s="9" t="s">
        <v>22</v>
      </c>
      <c r="B12" s="10">
        <v>31</v>
      </c>
      <c r="C12" s="10"/>
      <c r="D12" s="10">
        <f t="shared" si="0"/>
        <v>31</v>
      </c>
    </row>
    <row r="13" spans="1:9" ht="24.95" customHeight="1" x14ac:dyDescent="0.15">
      <c r="A13" s="9" t="s">
        <v>23</v>
      </c>
      <c r="B13" s="10">
        <v>30</v>
      </c>
      <c r="C13" s="10"/>
      <c r="D13" s="10">
        <f t="shared" si="0"/>
        <v>30</v>
      </c>
    </row>
    <row r="14" spans="1:9" ht="24.95" customHeight="1" x14ac:dyDescent="0.15">
      <c r="A14" s="9" t="s">
        <v>24</v>
      </c>
      <c r="B14" s="10">
        <v>31</v>
      </c>
      <c r="C14" s="10"/>
      <c r="D14" s="10">
        <f t="shared" si="0"/>
        <v>31</v>
      </c>
    </row>
    <row r="15" spans="1:9" ht="24.95" customHeight="1" x14ac:dyDescent="0.15">
      <c r="A15" s="6"/>
      <c r="B15" s="10">
        <f>SUM(B3:B14)</f>
        <v>365</v>
      </c>
      <c r="C15" s="10">
        <f>SUM(C3:C14)</f>
        <v>156</v>
      </c>
      <c r="D15" s="10">
        <f>SUM(D3:D14)</f>
        <v>244</v>
      </c>
    </row>
  </sheetData>
  <phoneticPr fontId="2" type="noConversion"/>
  <printOptions horizontalCentered="1" verticalCentered="1"/>
  <pageMargins left="0.74803149606299213" right="0.74803149606299213" top="0.98425196850393704" bottom="0.98425196850393704" header="0.51181102362204722" footer="0.51181102362204722"/>
  <pageSetup paperSize="9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>
      <selection activeCell="B1" sqref="B1:B2"/>
    </sheetView>
  </sheetViews>
  <sheetFormatPr defaultRowHeight="13.5" x14ac:dyDescent="0.15"/>
  <cols>
    <col min="1" max="1" width="45" customWidth="1"/>
  </cols>
  <sheetData>
    <row r="1" spans="1:1" ht="48.75" customHeight="1" x14ac:dyDescent="0.15">
      <c r="A1" s="43" t="s">
        <v>48</v>
      </c>
    </row>
    <row r="2" spans="1:1" ht="48.75" customHeight="1" x14ac:dyDescent="0.15">
      <c r="A2" s="43" t="s">
        <v>49</v>
      </c>
    </row>
    <row r="3" spans="1:1" ht="48.75" customHeight="1" x14ac:dyDescent="0.15">
      <c r="A3" s="43" t="s">
        <v>50</v>
      </c>
    </row>
    <row r="4" spans="1:1" ht="48.75" customHeight="1" x14ac:dyDescent="0.15">
      <c r="A4" s="43" t="s">
        <v>51</v>
      </c>
    </row>
    <row r="5" spans="1:1" ht="48.75" customHeight="1" x14ac:dyDescent="0.15">
      <c r="A5" s="43" t="s">
        <v>49</v>
      </c>
    </row>
    <row r="6" spans="1:1" ht="69.75" customHeight="1" x14ac:dyDescent="0.15">
      <c r="A6" s="43" t="s">
        <v>52</v>
      </c>
    </row>
  </sheetData>
  <phoneticPr fontId="2" type="noConversion"/>
  <pageMargins left="0.75" right="0.75" top="1" bottom="1" header="0.5" footer="0.5"/>
  <pageSetup paperSize="9" orientation="portrait" horizontalDpi="4294967293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6"/>
  <sheetViews>
    <sheetView view="pageBreakPreview" zoomScaleNormal="100" workbookViewId="0">
      <selection activeCell="D6" sqref="D6"/>
    </sheetView>
  </sheetViews>
  <sheetFormatPr defaultRowHeight="35.1" customHeight="1" x14ac:dyDescent="0.15"/>
  <cols>
    <col min="1" max="1" width="3.77734375" style="32" customWidth="1"/>
    <col min="2" max="2" width="7.109375" style="33" customWidth="1"/>
    <col min="3" max="3" width="10.33203125" style="34" customWidth="1"/>
    <col min="4" max="4" width="7.109375" style="35" bestFit="1" customWidth="1"/>
    <col min="5" max="5" width="10.21875" style="17" customWidth="1"/>
    <col min="6" max="6" width="6.5546875" style="36" customWidth="1"/>
    <col min="7" max="7" width="6.6640625" style="37" bestFit="1" customWidth="1"/>
    <col min="8" max="8" width="10.33203125" style="17" customWidth="1"/>
    <col min="9" max="9" width="8.88671875" style="38"/>
    <col min="10" max="11" width="8.88671875" style="39"/>
    <col min="12" max="12" width="8.88671875" style="40"/>
    <col min="13" max="13" width="8.88671875" style="41"/>
    <col min="14" max="14" width="8.88671875" style="17"/>
    <col min="15" max="15" width="3.88671875" style="17" customWidth="1"/>
    <col min="16" max="16384" width="8.88671875" style="17"/>
  </cols>
  <sheetData>
    <row r="1" spans="1:15" ht="35.1" customHeight="1" x14ac:dyDescent="0.3">
      <c r="A1" s="16" t="s">
        <v>28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</row>
    <row r="2" spans="1:15" ht="35.1" customHeight="1" x14ac:dyDescent="0.15">
      <c r="A2" s="59" t="s">
        <v>29</v>
      </c>
      <c r="B2" s="58" t="s">
        <v>30</v>
      </c>
      <c r="C2" s="19" t="s">
        <v>31</v>
      </c>
      <c r="D2" s="19"/>
      <c r="E2" s="19"/>
      <c r="F2" s="19" t="s">
        <v>32</v>
      </c>
      <c r="G2" s="19"/>
      <c r="H2" s="19"/>
      <c r="I2" s="19"/>
      <c r="J2" s="19"/>
      <c r="K2" s="19"/>
      <c r="L2" s="58" t="s">
        <v>33</v>
      </c>
      <c r="M2" s="58" t="s">
        <v>34</v>
      </c>
      <c r="N2" s="58" t="s">
        <v>35</v>
      </c>
      <c r="O2" s="59" t="s">
        <v>36</v>
      </c>
    </row>
    <row r="3" spans="1:15" ht="35.1" customHeight="1" x14ac:dyDescent="0.15">
      <c r="A3" s="60"/>
      <c r="B3" s="58"/>
      <c r="C3" s="18" t="s">
        <v>37</v>
      </c>
      <c r="D3" s="11" t="s">
        <v>38</v>
      </c>
      <c r="E3" s="18" t="s">
        <v>39</v>
      </c>
      <c r="F3" s="18" t="s">
        <v>40</v>
      </c>
      <c r="G3" s="18" t="s">
        <v>41</v>
      </c>
      <c r="H3" s="18" t="s">
        <v>42</v>
      </c>
      <c r="I3" s="18" t="s">
        <v>43</v>
      </c>
      <c r="J3" s="18" t="s">
        <v>44</v>
      </c>
      <c r="K3" s="18" t="s">
        <v>45</v>
      </c>
      <c r="L3" s="58"/>
      <c r="M3" s="58"/>
      <c r="N3" s="58"/>
      <c r="O3" s="60"/>
    </row>
    <row r="4" spans="1:15" ht="35.1" customHeight="1" x14ac:dyDescent="0.15">
      <c r="A4" s="20">
        <v>1</v>
      </c>
      <c r="B4" s="21">
        <v>38377</v>
      </c>
      <c r="C4" s="22" t="s">
        <v>46</v>
      </c>
      <c r="D4" s="23"/>
      <c r="E4" s="24"/>
      <c r="F4" s="25" t="s">
        <v>47</v>
      </c>
      <c r="G4" s="21">
        <v>38377</v>
      </c>
      <c r="H4" s="24"/>
      <c r="I4" s="26"/>
      <c r="J4" s="18"/>
      <c r="K4" s="42"/>
      <c r="L4" s="27"/>
      <c r="M4" s="28"/>
      <c r="N4" s="24"/>
      <c r="O4" s="24"/>
    </row>
    <row r="5" spans="1:15" ht="35.1" customHeight="1" x14ac:dyDescent="0.15">
      <c r="A5" s="20"/>
      <c r="B5" s="29"/>
      <c r="C5" s="30"/>
      <c r="D5" s="23"/>
      <c r="E5" s="24"/>
      <c r="F5" s="31"/>
      <c r="G5" s="21"/>
      <c r="H5" s="24"/>
      <c r="I5" s="26"/>
      <c r="J5" s="18"/>
      <c r="K5" s="18"/>
      <c r="L5" s="27"/>
      <c r="M5" s="28"/>
      <c r="N5" s="24"/>
      <c r="O5" s="24"/>
    </row>
    <row r="6" spans="1:15" ht="35.1" customHeight="1" x14ac:dyDescent="0.15">
      <c r="A6" s="20"/>
      <c r="B6" s="29"/>
      <c r="C6" s="30"/>
      <c r="D6" s="23"/>
      <c r="E6" s="24"/>
      <c r="F6" s="31"/>
      <c r="G6" s="21"/>
      <c r="H6" s="24"/>
      <c r="I6" s="26"/>
      <c r="J6" s="18"/>
      <c r="K6" s="18"/>
      <c r="L6" s="27"/>
      <c r="M6" s="28"/>
      <c r="N6" s="24"/>
      <c r="O6" s="24"/>
    </row>
    <row r="7" spans="1:15" ht="35.1" customHeight="1" x14ac:dyDescent="0.15">
      <c r="A7" s="20"/>
      <c r="B7" s="29"/>
      <c r="C7" s="30"/>
      <c r="D7" s="23"/>
      <c r="E7" s="24"/>
      <c r="F7" s="31"/>
      <c r="G7" s="21"/>
      <c r="H7" s="24"/>
      <c r="I7" s="26"/>
      <c r="J7" s="18"/>
      <c r="K7" s="18"/>
      <c r="L7" s="27"/>
      <c r="M7" s="28"/>
      <c r="N7" s="24"/>
      <c r="O7" s="24"/>
    </row>
    <row r="8" spans="1:15" ht="35.1" customHeight="1" x14ac:dyDescent="0.15">
      <c r="A8" s="20"/>
      <c r="B8" s="29"/>
      <c r="C8" s="30"/>
      <c r="D8" s="23"/>
      <c r="E8" s="24"/>
      <c r="F8" s="31"/>
      <c r="G8" s="21"/>
      <c r="H8" s="24"/>
      <c r="I8" s="26"/>
      <c r="J8" s="18"/>
      <c r="K8" s="18"/>
      <c r="L8" s="27"/>
      <c r="M8" s="28"/>
      <c r="N8" s="24"/>
      <c r="O8" s="24"/>
    </row>
    <row r="9" spans="1:15" ht="35.1" customHeight="1" x14ac:dyDescent="0.15">
      <c r="A9" s="20"/>
      <c r="B9" s="29"/>
      <c r="C9" s="30"/>
      <c r="D9" s="23"/>
      <c r="E9" s="24"/>
      <c r="F9" s="31"/>
      <c r="G9" s="21"/>
      <c r="H9" s="24"/>
      <c r="I9" s="26"/>
      <c r="J9" s="18"/>
      <c r="K9" s="18"/>
      <c r="L9" s="27"/>
      <c r="M9" s="28"/>
      <c r="N9" s="24"/>
      <c r="O9" s="24"/>
    </row>
    <row r="10" spans="1:15" ht="35.1" customHeight="1" x14ac:dyDescent="0.15">
      <c r="A10" s="20"/>
      <c r="B10" s="29"/>
      <c r="C10" s="30"/>
      <c r="D10" s="23"/>
      <c r="E10" s="24"/>
      <c r="F10" s="31"/>
      <c r="G10" s="21"/>
      <c r="H10" s="24"/>
      <c r="I10" s="26"/>
      <c r="J10" s="18"/>
      <c r="K10" s="18"/>
      <c r="L10" s="27"/>
      <c r="M10" s="28"/>
      <c r="N10" s="24"/>
      <c r="O10" s="24"/>
    </row>
    <row r="11" spans="1:15" ht="35.1" customHeight="1" x14ac:dyDescent="0.15">
      <c r="A11" s="20"/>
      <c r="B11" s="29"/>
      <c r="C11" s="30"/>
      <c r="D11" s="23"/>
      <c r="E11" s="24"/>
      <c r="F11" s="31"/>
      <c r="G11" s="21"/>
      <c r="H11" s="24"/>
      <c r="I11" s="26"/>
      <c r="J11" s="18"/>
      <c r="K11" s="18"/>
      <c r="L11" s="27"/>
      <c r="M11" s="28"/>
      <c r="N11" s="24"/>
      <c r="O11" s="24"/>
    </row>
    <row r="12" spans="1:15" ht="35.1" customHeight="1" x14ac:dyDescent="0.15">
      <c r="A12" s="20"/>
      <c r="B12" s="29"/>
      <c r="C12" s="30"/>
      <c r="D12" s="23"/>
      <c r="E12" s="24"/>
      <c r="F12" s="31"/>
      <c r="G12" s="21"/>
      <c r="H12" s="24"/>
      <c r="I12" s="26"/>
      <c r="J12" s="18"/>
      <c r="K12" s="18"/>
      <c r="L12" s="27"/>
      <c r="M12" s="28"/>
      <c r="N12" s="24"/>
      <c r="O12" s="24"/>
    </row>
    <row r="13" spans="1:15" ht="35.1" customHeight="1" x14ac:dyDescent="0.15">
      <c r="A13" s="20"/>
      <c r="B13" s="29"/>
      <c r="C13" s="30"/>
      <c r="D13" s="23"/>
      <c r="E13" s="24"/>
      <c r="F13" s="31"/>
      <c r="G13" s="21"/>
      <c r="H13" s="24"/>
      <c r="I13" s="26"/>
      <c r="J13" s="18"/>
      <c r="K13" s="18"/>
      <c r="L13" s="27"/>
      <c r="M13" s="28"/>
      <c r="N13" s="24"/>
      <c r="O13" s="24"/>
    </row>
    <row r="14" spans="1:15" ht="35.1" customHeight="1" x14ac:dyDescent="0.15">
      <c r="A14" s="20"/>
      <c r="B14" s="29"/>
      <c r="C14" s="30"/>
      <c r="D14" s="23"/>
      <c r="E14" s="24"/>
      <c r="F14" s="31"/>
      <c r="G14" s="21"/>
      <c r="H14" s="24"/>
      <c r="I14" s="26"/>
      <c r="J14" s="18"/>
      <c r="K14" s="18"/>
      <c r="L14" s="27"/>
      <c r="M14" s="28"/>
      <c r="N14" s="24"/>
      <c r="O14" s="24"/>
    </row>
    <row r="15" spans="1:15" ht="35.1" customHeight="1" x14ac:dyDescent="0.15">
      <c r="A15" s="20"/>
      <c r="B15" s="29"/>
      <c r="C15" s="30"/>
      <c r="D15" s="23"/>
      <c r="E15" s="24"/>
      <c r="F15" s="31"/>
      <c r="G15" s="21"/>
      <c r="H15" s="24"/>
      <c r="I15" s="26"/>
      <c r="J15" s="18"/>
      <c r="K15" s="18"/>
      <c r="L15" s="27"/>
      <c r="M15" s="28"/>
      <c r="N15" s="24"/>
      <c r="O15" s="24"/>
    </row>
    <row r="16" spans="1:15" ht="35.1" customHeight="1" x14ac:dyDescent="0.15">
      <c r="A16" s="20"/>
      <c r="B16" s="29"/>
      <c r="C16" s="30"/>
      <c r="D16" s="23"/>
      <c r="E16" s="24"/>
      <c r="F16" s="31"/>
      <c r="G16" s="21"/>
      <c r="H16" s="24"/>
      <c r="I16" s="26"/>
      <c r="J16" s="18"/>
      <c r="K16" s="18"/>
      <c r="L16" s="27"/>
      <c r="M16" s="28"/>
      <c r="N16" s="24"/>
      <c r="O16" s="24"/>
    </row>
  </sheetData>
  <mergeCells count="6">
    <mergeCell ref="N2:N3"/>
    <mergeCell ref="O2:O3"/>
    <mergeCell ref="B2:B3"/>
    <mergeCell ref="A2:A3"/>
    <mergeCell ref="L2:L3"/>
    <mergeCell ref="M2:M3"/>
  </mergeCells>
  <phoneticPr fontId="2" type="noConversion"/>
  <printOptions horizontalCentered="1" verticalCentered="1"/>
  <pageMargins left="0.55118110236220474" right="0.35433070866141736" top="0.19685039370078741" bottom="0.27559055118110237" header="0.11811023622047245" footer="0.15748031496062992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2</vt:i4>
      </vt:variant>
    </vt:vector>
  </HeadingPairs>
  <TitlesOfParts>
    <vt:vector size="6" baseType="lpstr">
      <vt:lpstr>점용허가대장</vt:lpstr>
      <vt:lpstr>일수계산</vt:lpstr>
      <vt:lpstr>Sheet1</vt:lpstr>
      <vt:lpstr>부과및수납대장</vt:lpstr>
      <vt:lpstr>점용허가대장!Print_Area</vt:lpstr>
      <vt:lpstr>점용허가대장!Print_Titles</vt:lpstr>
    </vt:vector>
  </TitlesOfParts>
  <Company>공원녹지과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공갈빵</dc:creator>
  <cp:lastModifiedBy>user</cp:lastModifiedBy>
  <cp:lastPrinted>2018-02-01T08:00:10Z</cp:lastPrinted>
  <dcterms:created xsi:type="dcterms:W3CDTF">2001-01-04T04:16:32Z</dcterms:created>
  <dcterms:modified xsi:type="dcterms:W3CDTF">2024-04-16T01:08:21Z</dcterms:modified>
</cp:coreProperties>
</file>