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$a업무\6. 사전정보공표\2026\용현5동 주민자치센터 운영비 지원 - 매월 5일\"/>
    </mc:Choice>
  </mc:AlternateContent>
  <bookViews>
    <workbookView xWindow="0" yWindow="0" windowWidth="17715" windowHeight="6315"/>
  </bookViews>
  <sheets>
    <sheet name="Sheet1" sheetId="1" r:id="rId1"/>
  </sheets>
  <definedNames>
    <definedName name="_xlnm.Print_Area" localSheetId="0">Sheet1!$A$1:$H$18</definedName>
  </definedNames>
  <calcPr calcId="152511"/>
</workbook>
</file>

<file path=xl/calcChain.xml><?xml version="1.0" encoding="utf-8"?>
<calcChain xmlns="http://schemas.openxmlformats.org/spreadsheetml/2006/main">
  <c r="C18" i="1" l="1"/>
  <c r="C17" i="1"/>
  <c r="C16" i="1"/>
  <c r="C15" i="1"/>
  <c r="C14" i="1"/>
  <c r="C13" i="1"/>
  <c r="C12" i="1"/>
  <c r="C11" i="1"/>
  <c r="C10" i="1"/>
  <c r="C9" i="1"/>
  <c r="C8" i="1"/>
  <c r="C7" i="1"/>
  <c r="F6" i="1"/>
  <c r="E6" i="1"/>
  <c r="E4" i="1" s="1"/>
  <c r="D6" i="1"/>
  <c r="C6" i="1" l="1"/>
  <c r="D4" i="1"/>
</calcChain>
</file>

<file path=xl/sharedStrings.xml><?xml version="1.0" encoding="utf-8"?>
<sst xmlns="http://schemas.openxmlformats.org/spreadsheetml/2006/main" count="32" uniqueCount="24">
  <si>
    <t>용현5동 주민자치센터 운영비 지원(2026)</t>
  </si>
  <si>
    <t>8월</t>
  </si>
  <si>
    <t>비고</t>
  </si>
  <si>
    <t>잔액</t>
  </si>
  <si>
    <t>6월</t>
  </si>
  <si>
    <t>11월</t>
  </si>
  <si>
    <t>강사료</t>
  </si>
  <si>
    <t>구분</t>
  </si>
  <si>
    <t>5월</t>
  </si>
  <si>
    <t>합계</t>
  </si>
  <si>
    <t>10월</t>
  </si>
  <si>
    <t>1월</t>
  </si>
  <si>
    <t>4월</t>
  </si>
  <si>
    <t>9월</t>
  </si>
  <si>
    <t>7월</t>
  </si>
  <si>
    <t>12월</t>
  </si>
  <si>
    <t>2월</t>
  </si>
  <si>
    <t>3월</t>
  </si>
  <si>
    <t>(단위: 천원)</t>
  </si>
  <si>
    <t>사업운영비
(예산)</t>
  </si>
  <si>
    <t>운영비 지출내역</t>
  </si>
  <si>
    <t>홍보비 및 
운영물품 구입비</t>
  </si>
  <si>
    <t>회의수당</t>
  </si>
  <si>
    <t>일반운영비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</si>
</sst>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EEECE1"/>
      <name val="맑은 고딕"/>
      <family val="3"/>
      <charset val="129"/>
    </font>
    <font>
      <sz val="11"/>
      <color rgb="FFA6A6A6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mediumGray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1" xfId="1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 applyProtection="1">
      <alignment vertical="center"/>
    </xf>
    <xf numFmtId="176" fontId="2" fillId="0" borderId="1" xfId="1" applyNumberFormat="1" applyFont="1" applyFill="1" applyBorder="1" applyAlignment="1">
      <alignment horizontal="right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41" fontId="1" fillId="3" borderId="2" xfId="1" applyNumberFormat="1" applyFont="1" applyFill="1" applyBorder="1" applyAlignment="1" applyProtection="1">
      <alignment horizontal="center" vertical="center"/>
    </xf>
    <xf numFmtId="41" fontId="1" fillId="3" borderId="3" xfId="1" applyNumberFormat="1" applyFont="1" applyFill="1" applyBorder="1" applyAlignment="1" applyProtection="1">
      <alignment horizontal="center" vertical="center"/>
    </xf>
    <xf numFmtId="41" fontId="1" fillId="3" borderId="4" xfId="1" applyNumberFormat="1" applyFont="1" applyFill="1" applyBorder="1" applyAlignment="1" applyProtection="1">
      <alignment horizontal="center" vertical="center"/>
    </xf>
    <xf numFmtId="0" fontId="4" fillId="4" borderId="0" xfId="0" applyFont="1" applyFill="1">
      <alignment vertical="center"/>
    </xf>
    <xf numFmtId="176" fontId="0" fillId="0" borderId="0" xfId="0" applyNumberFormat="1">
      <alignment vertical="center"/>
    </xf>
    <xf numFmtId="176" fontId="5" fillId="0" borderId="1" xfId="1" applyNumberFormat="1" applyFont="1" applyFill="1" applyBorder="1" applyAlignment="1">
      <alignment horizontal="right" vertical="center" wrapText="1"/>
    </xf>
    <xf numFmtId="176" fontId="4" fillId="4" borderId="0" xfId="0" applyNumberFormat="1" applyFont="1" applyFill="1">
      <alignment vertical="center"/>
    </xf>
    <xf numFmtId="176" fontId="5" fillId="0" borderId="1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7.5" style="6" customWidth="1"/>
    <col min="2" max="2" width="13" style="6" customWidth="1"/>
    <col min="3" max="3" width="19.25" style="8" customWidth="1"/>
    <col min="4" max="4" width="12.75" style="8" customWidth="1"/>
    <col min="5" max="6" width="14.875" style="8" customWidth="1"/>
    <col min="7" max="7" width="15" style="8" customWidth="1"/>
    <col min="11" max="11" width="9" style="1" bestFit="1" customWidth="1"/>
    <col min="12" max="12" width="9" style="2" bestFit="1" customWidth="1"/>
  </cols>
  <sheetData>
    <row r="1" spans="1:14" ht="31.5" x14ac:dyDescent="0.3">
      <c r="A1" s="27" t="s">
        <v>0</v>
      </c>
      <c r="B1" s="27"/>
      <c r="C1" s="27"/>
      <c r="D1" s="27"/>
      <c r="E1" s="27"/>
      <c r="F1" s="27"/>
      <c r="G1" s="27"/>
    </row>
    <row r="2" spans="1:14" x14ac:dyDescent="0.3">
      <c r="G2" s="9" t="s">
        <v>18</v>
      </c>
    </row>
    <row r="3" spans="1:14" ht="30" customHeight="1" x14ac:dyDescent="0.3">
      <c r="A3" s="28" t="s">
        <v>7</v>
      </c>
      <c r="B3" s="29" t="s">
        <v>19</v>
      </c>
      <c r="C3" s="30" t="s">
        <v>20</v>
      </c>
      <c r="D3" s="30"/>
      <c r="E3" s="30"/>
      <c r="F3" s="30"/>
      <c r="G3" s="30"/>
    </row>
    <row r="4" spans="1:14" s="4" customFormat="1" ht="30" customHeight="1" x14ac:dyDescent="0.3">
      <c r="A4" s="28"/>
      <c r="B4" s="29"/>
      <c r="C4" s="18" t="s">
        <v>3</v>
      </c>
      <c r="D4" s="18">
        <f>14000-D6-F6</f>
        <v>4305</v>
      </c>
      <c r="E4" s="18">
        <f>14000-E6</f>
        <v>1800</v>
      </c>
      <c r="F4" s="18"/>
      <c r="G4" s="18"/>
    </row>
    <row r="5" spans="1:14" ht="36" customHeight="1" x14ac:dyDescent="0.3">
      <c r="A5" s="28"/>
      <c r="B5" s="28"/>
      <c r="C5" s="10" t="s">
        <v>9</v>
      </c>
      <c r="D5" s="10" t="s">
        <v>6</v>
      </c>
      <c r="E5" s="11" t="s">
        <v>22</v>
      </c>
      <c r="F5" s="11" t="s">
        <v>23</v>
      </c>
      <c r="G5" s="11" t="s">
        <v>2</v>
      </c>
    </row>
    <row r="6" spans="1:14" s="4" customFormat="1" ht="36" customHeight="1" x14ac:dyDescent="0.3">
      <c r="A6" s="13" t="s">
        <v>9</v>
      </c>
      <c r="B6" s="14">
        <v>31000</v>
      </c>
      <c r="C6" s="15">
        <f>SUM(D6:G6)</f>
        <v>21895</v>
      </c>
      <c r="D6" s="16">
        <f>SUM(D7:D18)</f>
        <v>7805</v>
      </c>
      <c r="E6" s="16">
        <f t="shared" ref="E6:F6" si="0">SUM(E7:E18)</f>
        <v>12200</v>
      </c>
      <c r="F6" s="16">
        <f t="shared" si="0"/>
        <v>1890</v>
      </c>
      <c r="G6" s="16"/>
      <c r="L6" s="23"/>
    </row>
    <row r="7" spans="1:14" ht="30" customHeight="1" x14ac:dyDescent="0.3">
      <c r="A7" s="7" t="s">
        <v>11</v>
      </c>
      <c r="B7" s="19"/>
      <c r="C7" s="12">
        <f>SUM(D7:G7)</f>
        <v>1980</v>
      </c>
      <c r="D7" s="12">
        <v>630</v>
      </c>
      <c r="E7" s="12">
        <v>1350</v>
      </c>
      <c r="F7" s="12"/>
      <c r="G7" s="12"/>
      <c r="K7" s="25"/>
      <c r="L7" s="22"/>
      <c r="M7" s="22"/>
      <c r="N7" s="22"/>
    </row>
    <row r="8" spans="1:14" ht="27.75" customHeight="1" x14ac:dyDescent="0.3">
      <c r="A8" s="7" t="s">
        <v>16</v>
      </c>
      <c r="B8" s="20"/>
      <c r="C8" s="12">
        <f>SUM(D8:G8)</f>
        <v>2088</v>
      </c>
      <c r="D8" s="12">
        <v>490</v>
      </c>
      <c r="E8" s="12">
        <v>1350</v>
      </c>
      <c r="F8" s="12">
        <v>248</v>
      </c>
      <c r="G8" s="17" t="s">
        <v>21</v>
      </c>
      <c r="K8" s="22"/>
      <c r="L8" s="22"/>
      <c r="M8" s="22"/>
      <c r="N8" s="22"/>
    </row>
    <row r="9" spans="1:14" ht="27.75" customHeight="1" x14ac:dyDescent="0.3">
      <c r="A9" s="7" t="s">
        <v>17</v>
      </c>
      <c r="B9" s="20"/>
      <c r="C9" s="12">
        <f>D9+E9+F9</f>
        <v>2079</v>
      </c>
      <c r="D9" s="12">
        <v>490</v>
      </c>
      <c r="E9" s="12">
        <v>1400</v>
      </c>
      <c r="F9" s="12">
        <v>189</v>
      </c>
      <c r="G9" s="17" t="s">
        <v>21</v>
      </c>
      <c r="K9" s="22"/>
      <c r="L9" s="22"/>
      <c r="M9" s="22"/>
      <c r="N9" s="22"/>
    </row>
    <row r="10" spans="1:14" ht="27.75" customHeight="1" x14ac:dyDescent="0.3">
      <c r="A10" s="7" t="s">
        <v>12</v>
      </c>
      <c r="B10" s="20"/>
      <c r="C10" s="12">
        <f>D10+E10+F10</f>
        <v>2725</v>
      </c>
      <c r="D10" s="12">
        <v>1225</v>
      </c>
      <c r="E10" s="12">
        <v>1300</v>
      </c>
      <c r="F10" s="12">
        <v>200</v>
      </c>
      <c r="G10" s="17" t="s">
        <v>21</v>
      </c>
      <c r="K10" s="22"/>
      <c r="L10" s="22"/>
      <c r="M10" s="22"/>
      <c r="N10" s="22"/>
    </row>
    <row r="11" spans="1:14" ht="27.75" customHeight="1" x14ac:dyDescent="0.3">
      <c r="A11" s="7" t="s">
        <v>8</v>
      </c>
      <c r="B11" s="20"/>
      <c r="C11" s="12">
        <f t="shared" ref="C11:C18" si="1">D11+E11+F11</f>
        <v>2160</v>
      </c>
      <c r="D11" s="12">
        <v>910</v>
      </c>
      <c r="E11" s="12">
        <v>1250</v>
      </c>
      <c r="F11" s="12">
        <v>0</v>
      </c>
      <c r="G11" s="17" t="s">
        <v>21</v>
      </c>
      <c r="K11" s="22"/>
      <c r="L11" s="22"/>
      <c r="M11" s="22"/>
      <c r="N11" s="22"/>
    </row>
    <row r="12" spans="1:14" ht="27.75" customHeight="1" x14ac:dyDescent="0.3">
      <c r="A12" s="7" t="s">
        <v>4</v>
      </c>
      <c r="B12" s="20"/>
      <c r="C12" s="12">
        <f t="shared" si="1"/>
        <v>2529</v>
      </c>
      <c r="D12" s="12">
        <v>910</v>
      </c>
      <c r="E12" s="12">
        <v>1350</v>
      </c>
      <c r="F12" s="12">
        <v>269</v>
      </c>
      <c r="G12" s="17" t="s">
        <v>21</v>
      </c>
      <c r="K12" s="22"/>
      <c r="L12" s="22"/>
      <c r="M12" s="22"/>
      <c r="N12" s="22"/>
    </row>
    <row r="13" spans="1:14" ht="27.75" customHeight="1" x14ac:dyDescent="0.3">
      <c r="A13" s="7" t="s">
        <v>14</v>
      </c>
      <c r="B13" s="20"/>
      <c r="C13" s="12">
        <f t="shared" si="1"/>
        <v>2530</v>
      </c>
      <c r="D13" s="12">
        <v>980</v>
      </c>
      <c r="E13" s="12">
        <v>1400</v>
      </c>
      <c r="F13" s="12">
        <v>150</v>
      </c>
      <c r="G13" s="17" t="s">
        <v>21</v>
      </c>
      <c r="K13" s="22"/>
      <c r="L13" s="22"/>
      <c r="M13" s="22"/>
      <c r="N13" s="22"/>
    </row>
    <row r="14" spans="1:14" s="5" customFormat="1" ht="27.75" customHeight="1" x14ac:dyDescent="0.3">
      <c r="A14" s="7" t="s">
        <v>1</v>
      </c>
      <c r="B14" s="20"/>
      <c r="C14" s="12">
        <f t="shared" si="1"/>
        <v>2684</v>
      </c>
      <c r="D14" s="12">
        <v>1120</v>
      </c>
      <c r="E14" s="12">
        <v>1350</v>
      </c>
      <c r="F14" s="12">
        <v>214</v>
      </c>
      <c r="G14" s="17" t="s">
        <v>21</v>
      </c>
      <c r="K14" s="22"/>
      <c r="L14" s="22"/>
      <c r="M14" s="22"/>
      <c r="N14" s="22"/>
    </row>
    <row r="15" spans="1:14" s="5" customFormat="1" ht="27.75" customHeight="1" x14ac:dyDescent="0.3">
      <c r="A15" s="7" t="s">
        <v>13</v>
      </c>
      <c r="B15" s="20"/>
      <c r="C15" s="12">
        <f t="shared" si="1"/>
        <v>3120</v>
      </c>
      <c r="D15" s="12">
        <v>1050</v>
      </c>
      <c r="E15" s="12">
        <v>1450</v>
      </c>
      <c r="F15" s="12">
        <v>620</v>
      </c>
      <c r="G15" s="17" t="s">
        <v>21</v>
      </c>
      <c r="K15" s="22"/>
      <c r="L15" s="22"/>
      <c r="M15" s="22"/>
      <c r="N15" s="22"/>
    </row>
    <row r="16" spans="1:14" ht="27.75" customHeight="1" x14ac:dyDescent="0.3">
      <c r="A16" s="7" t="s">
        <v>10</v>
      </c>
      <c r="B16" s="20"/>
      <c r="C16" s="12">
        <f t="shared" si="1"/>
        <v>0</v>
      </c>
      <c r="D16" s="12"/>
      <c r="E16" s="12"/>
      <c r="F16" s="12"/>
      <c r="G16" s="24"/>
      <c r="K16" s="22"/>
      <c r="L16" s="22"/>
      <c r="M16" s="22"/>
      <c r="N16" s="22"/>
    </row>
    <row r="17" spans="1:14" ht="27.75" customHeight="1" x14ac:dyDescent="0.3">
      <c r="A17" s="7" t="s">
        <v>5</v>
      </c>
      <c r="B17" s="20"/>
      <c r="C17" s="12">
        <f t="shared" si="1"/>
        <v>0</v>
      </c>
      <c r="D17" s="12"/>
      <c r="E17" s="12"/>
      <c r="F17" s="12"/>
      <c r="G17" s="26"/>
      <c r="K17" s="22"/>
      <c r="L17" s="22"/>
      <c r="M17" s="22"/>
      <c r="N17" s="22"/>
    </row>
    <row r="18" spans="1:14" ht="29.25" customHeight="1" x14ac:dyDescent="0.3">
      <c r="A18" s="7" t="s">
        <v>15</v>
      </c>
      <c r="B18" s="21"/>
      <c r="C18" s="12">
        <f t="shared" si="1"/>
        <v>0</v>
      </c>
      <c r="D18" s="12"/>
      <c r="E18" s="12"/>
      <c r="F18" s="12"/>
      <c r="G18" s="12"/>
      <c r="K18" s="22"/>
      <c r="L18" s="22"/>
      <c r="M18" s="22"/>
      <c r="N18" s="22"/>
    </row>
    <row r="19" spans="1:14" x14ac:dyDescent="0.3">
      <c r="A19" s="3"/>
      <c r="B19" s="3"/>
    </row>
  </sheetData>
  <mergeCells count="4">
    <mergeCell ref="A1:G1"/>
    <mergeCell ref="A3:A5"/>
    <mergeCell ref="B3:B5"/>
    <mergeCell ref="C3:G3"/>
  </mergeCells>
  <phoneticPr fontId="8" type="noConversion"/>
  <pageMargins left="0.59041666984558105" right="0.59041666984558105" top="0.74750000238418579" bottom="0.74750000238418579" header="0.31486111879348755" footer="0.31486111879348755"/>
  <pageSetup paperSize="9" scale="73" orientation="portrait" r:id="rId1"/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97</cp:revision>
  <cp:lastPrinted>2024-12-02T06:48:05Z</cp:lastPrinted>
  <dcterms:created xsi:type="dcterms:W3CDTF">2014-03-07T07:58:47Z</dcterms:created>
  <dcterms:modified xsi:type="dcterms:W3CDTF">2026-10-05T08:59:56Z</dcterms:modified>
  <cp:version>1300.0100.01</cp:version>
</cp:coreProperties>
</file>