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민\★사전공표\2026년\1.기관장 업무추진비\"/>
    </mc:Choice>
  </mc:AlternateContent>
  <bookViews>
    <workbookView xWindow="705" yWindow="-180" windowWidth="15480" windowHeight="11640"/>
  </bookViews>
  <sheets>
    <sheet name="기관운영 업무추진비" sheetId="9" r:id="rId1"/>
  </sheets>
  <calcPr calcId="152511"/>
</workbook>
</file>

<file path=xl/calcChain.xml><?xml version="1.0" encoding="utf-8"?>
<calcChain xmlns="http://schemas.openxmlformats.org/spreadsheetml/2006/main">
  <c r="A2" i="9" l="1"/>
  <c r="I8" i="9"/>
  <c r="B2" i="9" s="1"/>
</calcChain>
</file>

<file path=xl/sharedStrings.xml><?xml version="1.0" encoding="utf-8"?>
<sst xmlns="http://schemas.openxmlformats.org/spreadsheetml/2006/main" count="55" uniqueCount="41">
  <si>
    <t>세  목</t>
  </si>
  <si>
    <t>사용대상</t>
    <phoneticPr fontId="2" type="noConversion"/>
  </si>
  <si>
    <t>사용방법</t>
    <phoneticPr fontId="2" type="noConversion"/>
  </si>
  <si>
    <t>사용목적</t>
    <phoneticPr fontId="2" type="noConversion"/>
  </si>
  <si>
    <t>사용액</t>
    <phoneticPr fontId="2" type="noConversion"/>
  </si>
  <si>
    <t>사용
일시</t>
    <phoneticPr fontId="2" type="noConversion"/>
  </si>
  <si>
    <t>계</t>
    <phoneticPr fontId="2" type="noConversion"/>
  </si>
  <si>
    <t>기관운영 업무추진비</t>
    <phoneticPr fontId="2" type="noConversion"/>
  </si>
  <si>
    <t xml:space="preserve">카드 </t>
    <phoneticPr fontId="2" type="noConversion"/>
  </si>
  <si>
    <t>대상인원</t>
    <phoneticPr fontId="2" type="noConversion"/>
  </si>
  <si>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               [단위 : 명,원]</t>
    <phoneticPr fontId="2" type="noConversion"/>
  </si>
  <si>
    <t>주소</t>
    <phoneticPr fontId="2" type="noConversion"/>
  </si>
  <si>
    <t>사용장소
(가맹점)</t>
    <phoneticPr fontId="2" type="noConversion"/>
  </si>
  <si>
    <t>-</t>
    <phoneticPr fontId="2" type="noConversion"/>
  </si>
  <si>
    <t>현금</t>
    <phoneticPr fontId="2" type="noConversion"/>
  </si>
  <si>
    <t xml:space="preserve">카드 </t>
    <phoneticPr fontId="2" type="noConversion"/>
  </si>
  <si>
    <t>기관운영 업무추진비</t>
  </si>
  <si>
    <t xml:space="preserve">카드 </t>
  </si>
  <si>
    <t>지역사회보장협의체 위원과의 간담회 개최</t>
  </si>
  <si>
    <t>초복 맞이 관내 경로당 방문 간담회 개최</t>
  </si>
  <si>
    <t>주민자치회 위원과의 간담회 개최</t>
  </si>
  <si>
    <t>기관운영업무추진비 지출(부의금)</t>
  </si>
  <si>
    <t>화룡전설</t>
    <phoneticPr fontId="2" type="noConversion"/>
  </si>
  <si>
    <t>경원대로864번길 39</t>
    <phoneticPr fontId="2" type="noConversion"/>
  </si>
  <si>
    <t>지역사회보장협의체 위원, 맞춤형복지팀장 및 담당자 등</t>
    <phoneticPr fontId="2" type="noConversion"/>
  </si>
  <si>
    <t>-</t>
  </si>
  <si>
    <t>동장, 총무팀장 및 사업담당자 등</t>
    <phoneticPr fontId="2" type="noConversion"/>
  </si>
  <si>
    <t>-</t>
    <phoneticPr fontId="2" type="noConversion"/>
  </si>
  <si>
    <t>맹호고깃집</t>
    <phoneticPr fontId="2" type="noConversion"/>
  </si>
  <si>
    <t>동장, 총무팀장 및 주민자치회위원 등 20명</t>
    <phoneticPr fontId="2" type="noConversion"/>
  </si>
  <si>
    <t>업무협조를 위한 유관기관 간담회 개최</t>
    <phoneticPr fontId="2" type="noConversion"/>
  </si>
  <si>
    <t>신청기와뼈해장국</t>
    <phoneticPr fontId="2" type="noConversion"/>
  </si>
  <si>
    <t>경원대로 865</t>
    <phoneticPr fontId="2" type="noConversion"/>
  </si>
  <si>
    <t>동장, 총무팀장, 맞춤형복지팀장 및 주안새마을금고 임직원 등 6명</t>
    <phoneticPr fontId="2" type="noConversion"/>
  </si>
  <si>
    <t>현금</t>
  </si>
  <si>
    <t>삼대째손두부
카페로행복1길</t>
    <phoneticPr fontId="2" type="noConversion"/>
  </si>
  <si>
    <t>경인로 462
경인로499번길 19-7</t>
    <phoneticPr fontId="2" type="noConversion"/>
  </si>
  <si>
    <t>동장, 총무팀장, 맞춤형복지팀장 및 인천축산농협 임직원 등 8명</t>
    <phoneticPr fontId="2" type="noConversion"/>
  </si>
  <si>
    <t>상근직원 1</t>
  </si>
  <si>
    <t>상근직원 1</t>
    <phoneticPr fontId="2" type="noConversion"/>
  </si>
  <si>
    <t>주안6동 기관장 업무추진비 (2026. 7월)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</si>
</sst>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#,###"/>
    <numFmt numFmtId="178" formatCode="#,###&quot;원&quot;"/>
  </numFmts>
  <fonts count="14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41" fontId="13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0" xfId="0" applyFont="1">
      <alignment vertical="center"/>
    </xf>
    <xf numFmtId="0" fontId="8" fillId="0" borderId="2" xfId="0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14" fontId="12" fillId="0" borderId="5" xfId="0" applyNumberFormat="1" applyFont="1" applyFill="1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6" xfId="0" applyBorder="1">
      <alignment vertical="center"/>
    </xf>
    <xf numFmtId="0" fontId="12" fillId="3" borderId="5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 wrapText="1"/>
    </xf>
    <xf numFmtId="22" fontId="12" fillId="0" borderId="5" xfId="0" applyNumberFormat="1" applyFont="1" applyFill="1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  <xf numFmtId="0" fontId="4" fillId="0" borderId="0" xfId="0" applyFont="1" applyBorder="1" applyAlignment="1">
      <alignment vertical="center" wrapText="1"/>
    </xf>
    <xf numFmtId="41" fontId="4" fillId="0" borderId="0" xfId="1" applyFont="1" applyBorder="1" applyAlignment="1">
      <alignment horizontal="left" vertical="center" wrapText="1"/>
    </xf>
    <xf numFmtId="0" fontId="4" fillId="0" borderId="12" xfId="0" applyFont="1" applyBorder="1" applyAlignment="1">
      <alignment horizontal="right" vertical="center" wrapText="1"/>
    </xf>
    <xf numFmtId="0" fontId="4" fillId="0" borderId="13" xfId="0" applyFont="1" applyBorder="1" applyAlignment="1">
      <alignment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7" fillId="0" borderId="20" xfId="0" applyFont="1" applyFill="1" applyBorder="1" applyAlignment="1">
      <alignment horizontal="center" vertical="center" wrapText="1"/>
    </xf>
    <xf numFmtId="176" fontId="10" fillId="0" borderId="21" xfId="0" applyNumberFormat="1" applyFont="1" applyFill="1" applyBorder="1" applyAlignment="1">
      <alignment horizontal="right" vertical="center" wrapText="1"/>
    </xf>
    <xf numFmtId="0" fontId="7" fillId="2" borderId="18" xfId="0" applyFont="1" applyFill="1" applyBorder="1" applyAlignment="1">
      <alignment horizontal="center" vertical="center" wrapText="1"/>
    </xf>
    <xf numFmtId="177" fontId="12" fillId="0" borderId="22" xfId="0" applyNumberFormat="1" applyFont="1" applyFill="1" applyBorder="1" applyAlignment="1">
      <alignment horizontal="right" vertical="center"/>
    </xf>
    <xf numFmtId="0" fontId="7" fillId="2" borderId="23" xfId="0" applyFont="1" applyFill="1" applyBorder="1" applyAlignment="1">
      <alignment horizontal="center" vertical="center" wrapText="1"/>
    </xf>
    <xf numFmtId="22" fontId="12" fillId="0" borderId="24" xfId="0" applyNumberFormat="1" applyFont="1" applyFill="1" applyBorder="1" applyAlignment="1">
      <alignment horizontal="center" vertical="center"/>
    </xf>
    <xf numFmtId="14" fontId="12" fillId="0" borderId="24" xfId="0" applyNumberFormat="1" applyFont="1" applyFill="1" applyBorder="1" applyAlignment="1">
      <alignment horizontal="center" vertical="center"/>
    </xf>
    <xf numFmtId="0" fontId="12" fillId="3" borderId="24" xfId="0" applyFont="1" applyFill="1" applyBorder="1" applyAlignment="1">
      <alignment horizontal="left" vertical="center"/>
    </xf>
    <xf numFmtId="0" fontId="8" fillId="3" borderId="25" xfId="0" applyFont="1" applyFill="1" applyBorder="1" applyAlignment="1">
      <alignment horizontal="center" vertical="center" wrapText="1"/>
    </xf>
    <xf numFmtId="0" fontId="8" fillId="0" borderId="25" xfId="0" applyFont="1" applyFill="1" applyBorder="1" applyAlignment="1">
      <alignment horizontal="center" vertical="center" wrapText="1"/>
    </xf>
    <xf numFmtId="177" fontId="12" fillId="0" borderId="26" xfId="0" applyNumberFormat="1" applyFont="1" applyFill="1" applyBorder="1" applyAlignment="1">
      <alignment horizontal="right" vertical="center"/>
    </xf>
    <xf numFmtId="178" fontId="4" fillId="0" borderId="0" xfId="1" applyNumberFormat="1" applyFont="1" applyBorder="1" applyAlignment="1">
      <alignment horizontal="left" vertical="center" wrapText="1"/>
    </xf>
    <xf numFmtId="0" fontId="7" fillId="2" borderId="20" xfId="0" applyFont="1" applyFill="1" applyBorder="1" applyAlignment="1">
      <alignment horizontal="center" vertical="center" wrapText="1"/>
    </xf>
    <xf numFmtId="22" fontId="12" fillId="0" borderId="4" xfId="0" applyNumberFormat="1" applyFont="1" applyFill="1" applyBorder="1" applyAlignment="1">
      <alignment horizontal="center" vertical="center"/>
    </xf>
    <xf numFmtId="14" fontId="12" fillId="0" borderId="4" xfId="0" applyNumberFormat="1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center" vertical="center" wrapText="1"/>
    </xf>
    <xf numFmtId="177" fontId="12" fillId="0" borderId="27" xfId="0" applyNumberFormat="1" applyFont="1" applyFill="1" applyBorder="1" applyAlignment="1">
      <alignment horizontal="right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9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  <xf numFmtId="22" fontId="12" fillId="0" borderId="5" xfId="0" applyNumberFormat="1" applyFont="1" applyFill="1" applyBorder="1" applyAlignment="1">
      <alignment horizontal="center" vertical="center" wrapText="1"/>
    </xf>
    <xf numFmtId="14" fontId="12" fillId="0" borderId="5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0"/>
  <sheetViews>
    <sheetView tabSelected="1" zoomScale="80" zoomScaleNormal="80" workbookViewId="0">
      <selection activeCell="H17" sqref="H17"/>
    </sheetView>
  </sheetViews>
  <sheetFormatPr defaultRowHeight="13.5" x14ac:dyDescent="0.15"/>
  <cols>
    <col min="1" max="1" width="18.77734375" customWidth="1"/>
    <col min="2" max="3" width="24.21875" customWidth="1"/>
    <col min="4" max="4" width="35.77734375" customWidth="1"/>
    <col min="5" max="5" width="58" bestFit="1" customWidth="1"/>
    <col min="6" max="6" width="8.77734375" customWidth="1"/>
    <col min="8" max="8" width="55.21875" customWidth="1"/>
    <col min="9" max="9" width="11.88671875" style="1" bestFit="1" customWidth="1"/>
  </cols>
  <sheetData>
    <row r="1" spans="1:9" ht="68.25" customHeight="1" x14ac:dyDescent="0.15">
      <c r="A1" s="39" t="s">
        <v>40</v>
      </c>
      <c r="B1" s="40"/>
      <c r="C1" s="40"/>
      <c r="D1" s="40"/>
      <c r="E1" s="40"/>
      <c r="F1" s="40"/>
      <c r="G1" s="40"/>
      <c r="H1" s="40"/>
      <c r="I1" s="41"/>
    </row>
    <row r="2" spans="1:9" ht="30" customHeight="1" x14ac:dyDescent="0.15">
      <c r="A2" s="15" t="str">
        <f>"▣총 "&amp;COUNTA(B9:B15)&amp;"건"</f>
        <v>▣총 7건</v>
      </c>
      <c r="B2" s="32" t="str">
        <f xml:space="preserve">   I8&amp;"원"</f>
        <v>877500원</v>
      </c>
      <c r="C2" s="14"/>
      <c r="D2" s="13"/>
      <c r="E2" s="13"/>
      <c r="F2" s="13"/>
      <c r="G2" s="13"/>
      <c r="H2" s="13"/>
      <c r="I2" s="16"/>
    </row>
    <row r="3" spans="1:9" ht="27" customHeight="1" x14ac:dyDescent="0.15">
      <c r="A3" s="17"/>
      <c r="B3" s="12"/>
      <c r="C3" s="12"/>
      <c r="D3" s="12"/>
      <c r="E3" s="12"/>
      <c r="F3" s="12"/>
      <c r="G3" s="12"/>
      <c r="H3" s="12"/>
      <c r="I3" s="18"/>
    </row>
    <row r="4" spans="1:9" ht="28.5" customHeight="1" x14ac:dyDescent="0.15">
      <c r="A4" s="48" t="s">
        <v>10</v>
      </c>
      <c r="B4" s="49"/>
      <c r="C4" s="49"/>
      <c r="D4" s="49"/>
      <c r="E4" s="49"/>
      <c r="F4" s="49"/>
      <c r="G4" s="49"/>
      <c r="H4" s="49"/>
      <c r="I4" s="50"/>
    </row>
    <row r="5" spans="1:9" ht="19.5" customHeight="1" x14ac:dyDescent="0.15">
      <c r="A5" s="19"/>
      <c r="B5" s="8"/>
      <c r="C5" s="8"/>
      <c r="D5" s="8"/>
      <c r="E5" s="7"/>
      <c r="F5" s="8"/>
      <c r="G5" s="8"/>
      <c r="H5" s="8"/>
      <c r="I5" s="20"/>
    </row>
    <row r="6" spans="1:9" ht="41.25" customHeight="1" x14ac:dyDescent="0.15">
      <c r="A6" s="42" t="s">
        <v>0</v>
      </c>
      <c r="B6" s="43" t="s">
        <v>5</v>
      </c>
      <c r="C6" s="46" t="s">
        <v>12</v>
      </c>
      <c r="D6" s="46" t="s">
        <v>11</v>
      </c>
      <c r="E6" s="43" t="s">
        <v>1</v>
      </c>
      <c r="F6" s="46" t="s">
        <v>9</v>
      </c>
      <c r="G6" s="43" t="s">
        <v>2</v>
      </c>
      <c r="H6" s="44" t="s">
        <v>3</v>
      </c>
      <c r="I6" s="45" t="s">
        <v>4</v>
      </c>
    </row>
    <row r="7" spans="1:9" ht="28.5" customHeight="1" x14ac:dyDescent="0.15">
      <c r="A7" s="42"/>
      <c r="B7" s="43"/>
      <c r="C7" s="47"/>
      <c r="D7" s="47"/>
      <c r="E7" s="43"/>
      <c r="F7" s="47"/>
      <c r="G7" s="43"/>
      <c r="H7" s="44"/>
      <c r="I7" s="45"/>
    </row>
    <row r="8" spans="1:9" s="2" customFormat="1" ht="30" customHeight="1" x14ac:dyDescent="0.15">
      <c r="A8" s="21" t="s">
        <v>6</v>
      </c>
      <c r="B8" s="3"/>
      <c r="C8" s="3"/>
      <c r="D8" s="3"/>
      <c r="E8" s="3"/>
      <c r="F8" s="3"/>
      <c r="G8" s="3"/>
      <c r="H8" s="4"/>
      <c r="I8" s="22">
        <f>SUM(I9:I15)</f>
        <v>877500</v>
      </c>
    </row>
    <row r="9" spans="1:9" s="2" customFormat="1" ht="33" customHeight="1" x14ac:dyDescent="0.15">
      <c r="A9" s="23" t="s">
        <v>7</v>
      </c>
      <c r="B9" s="11">
        <v>46211.81527777778</v>
      </c>
      <c r="C9" s="11" t="s">
        <v>22</v>
      </c>
      <c r="D9" s="6" t="s">
        <v>23</v>
      </c>
      <c r="E9" s="9" t="s">
        <v>24</v>
      </c>
      <c r="F9" s="10">
        <v>1</v>
      </c>
      <c r="G9" s="5" t="s">
        <v>8</v>
      </c>
      <c r="H9" s="9" t="s">
        <v>18</v>
      </c>
      <c r="I9" s="24">
        <v>200000</v>
      </c>
    </row>
    <row r="10" spans="1:9" s="2" customFormat="1" ht="33" customHeight="1" x14ac:dyDescent="0.15">
      <c r="A10" s="23" t="s">
        <v>7</v>
      </c>
      <c r="B10" s="11">
        <v>46211.678472222222</v>
      </c>
      <c r="C10" s="11" t="s">
        <v>13</v>
      </c>
      <c r="D10" s="6" t="s">
        <v>13</v>
      </c>
      <c r="E10" s="9" t="s">
        <v>26</v>
      </c>
      <c r="F10" s="10" t="s">
        <v>27</v>
      </c>
      <c r="G10" s="5" t="s">
        <v>8</v>
      </c>
      <c r="H10" s="9" t="s">
        <v>19</v>
      </c>
      <c r="I10" s="24">
        <v>135000</v>
      </c>
    </row>
    <row r="11" spans="1:9" s="2" customFormat="1" ht="42.75" customHeight="1" x14ac:dyDescent="0.15">
      <c r="A11" s="23" t="s">
        <v>7</v>
      </c>
      <c r="B11" s="11">
        <v>46213.828472222223</v>
      </c>
      <c r="C11" s="11" t="s">
        <v>28</v>
      </c>
      <c r="D11" s="6" t="s">
        <v>23</v>
      </c>
      <c r="E11" s="9" t="s">
        <v>29</v>
      </c>
      <c r="F11" s="10">
        <v>20</v>
      </c>
      <c r="G11" s="5" t="s">
        <v>15</v>
      </c>
      <c r="H11" s="9" t="s">
        <v>20</v>
      </c>
      <c r="I11" s="24">
        <v>200000</v>
      </c>
    </row>
    <row r="12" spans="1:9" s="2" customFormat="1" ht="42.75" customHeight="1" x14ac:dyDescent="0.15">
      <c r="A12" s="33" t="s">
        <v>16</v>
      </c>
      <c r="B12" s="34">
        <v>46231.518055555556</v>
      </c>
      <c r="C12" s="11" t="s">
        <v>31</v>
      </c>
      <c r="D12" s="6" t="s">
        <v>32</v>
      </c>
      <c r="E12" s="9" t="s">
        <v>33</v>
      </c>
      <c r="F12" s="10">
        <v>6</v>
      </c>
      <c r="G12" s="37" t="s">
        <v>17</v>
      </c>
      <c r="H12" s="36" t="s">
        <v>30</v>
      </c>
      <c r="I12" s="38">
        <v>87000</v>
      </c>
    </row>
    <row r="13" spans="1:9" s="2" customFormat="1" ht="42.75" customHeight="1" x14ac:dyDescent="0.15">
      <c r="A13" s="33" t="s">
        <v>16</v>
      </c>
      <c r="B13" s="34">
        <v>46232.517361111109</v>
      </c>
      <c r="C13" s="51" t="s">
        <v>35</v>
      </c>
      <c r="D13" s="52" t="s">
        <v>36</v>
      </c>
      <c r="E13" s="9" t="s">
        <v>37</v>
      </c>
      <c r="F13" s="10">
        <v>8</v>
      </c>
      <c r="G13" s="37" t="s">
        <v>17</v>
      </c>
      <c r="H13" s="9" t="s">
        <v>30</v>
      </c>
      <c r="I13" s="38">
        <v>155500</v>
      </c>
    </row>
    <row r="14" spans="1:9" s="2" customFormat="1" ht="42.75" customHeight="1" x14ac:dyDescent="0.15">
      <c r="A14" s="33" t="s">
        <v>16</v>
      </c>
      <c r="B14" s="35">
        <v>46233</v>
      </c>
      <c r="C14" s="51" t="s">
        <v>27</v>
      </c>
      <c r="D14" s="52" t="s">
        <v>13</v>
      </c>
      <c r="E14" s="9" t="s">
        <v>39</v>
      </c>
      <c r="F14" s="10">
        <v>1</v>
      </c>
      <c r="G14" s="5" t="s">
        <v>14</v>
      </c>
      <c r="H14" s="9" t="s">
        <v>21</v>
      </c>
      <c r="I14" s="38">
        <v>50000</v>
      </c>
    </row>
    <row r="15" spans="1:9" s="2" customFormat="1" ht="33" customHeight="1" thickBot="1" x14ac:dyDescent="0.2">
      <c r="A15" s="25" t="s">
        <v>16</v>
      </c>
      <c r="B15" s="27">
        <v>46233</v>
      </c>
      <c r="C15" s="26" t="s">
        <v>25</v>
      </c>
      <c r="D15" s="27" t="s">
        <v>25</v>
      </c>
      <c r="E15" s="28" t="s">
        <v>38</v>
      </c>
      <c r="F15" s="29">
        <v>1</v>
      </c>
      <c r="G15" s="30" t="s">
        <v>34</v>
      </c>
      <c r="H15" s="28" t="s">
        <v>21</v>
      </c>
      <c r="I15" s="31">
        <v>50000</v>
      </c>
    </row>
    <row r="16" spans="1:9" ht="30" customHeight="1" x14ac:dyDescent="0.15"/>
    <row r="17" ht="30" customHeight="1" x14ac:dyDescent="0.15"/>
    <row r="18" ht="30" customHeight="1" x14ac:dyDescent="0.15"/>
    <row r="19" ht="30" customHeight="1" x14ac:dyDescent="0.15"/>
    <row r="20" ht="30" customHeight="1" x14ac:dyDescent="0.15"/>
    <row r="21" ht="30" customHeight="1" x14ac:dyDescent="0.15"/>
    <row r="22" ht="30" customHeight="1" x14ac:dyDescent="0.15"/>
    <row r="23" ht="30" customHeight="1" x14ac:dyDescent="0.15"/>
    <row r="24" ht="30" customHeight="1" x14ac:dyDescent="0.15"/>
    <row r="25" ht="30" customHeight="1" x14ac:dyDescent="0.15"/>
    <row r="26" ht="30" customHeight="1" x14ac:dyDescent="0.15"/>
    <row r="27" ht="30" customHeight="1" x14ac:dyDescent="0.15"/>
    <row r="28" ht="30" customHeight="1" x14ac:dyDescent="0.15"/>
    <row r="29" ht="30" customHeight="1" x14ac:dyDescent="0.15"/>
    <row r="30" ht="30" customHeight="1" x14ac:dyDescent="0.15"/>
    <row r="31" ht="30" customHeight="1" x14ac:dyDescent="0.15"/>
    <row r="32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  <row r="109" ht="30" customHeight="1" x14ac:dyDescent="0.15"/>
    <row r="110" ht="30" customHeight="1" x14ac:dyDescent="0.15"/>
  </sheetData>
  <mergeCells count="11">
    <mergeCell ref="A1:I1"/>
    <mergeCell ref="A6:A7"/>
    <mergeCell ref="B6:B7"/>
    <mergeCell ref="E6:E7"/>
    <mergeCell ref="G6:G7"/>
    <mergeCell ref="H6:H7"/>
    <mergeCell ref="I6:I7"/>
    <mergeCell ref="F6:F7"/>
    <mergeCell ref="A4:I4"/>
    <mergeCell ref="D6:D7"/>
    <mergeCell ref="C6:C7"/>
  </mergeCells>
  <phoneticPr fontId="2" type="noConversion"/>
  <pageMargins left="0.74803149606299213" right="0.74803149606299213" top="0.78740157480314965" bottom="0.98425196850393704" header="0.51181102362204722" footer="0.51181102362204722"/>
  <pageSetup paperSize="9" scale="5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2021-10-01T10:59:44Z</cp:lastPrinted>
  <dcterms:created xsi:type="dcterms:W3CDTF">2011-09-28T07:59:09Z</dcterms:created>
  <dcterms:modified xsi:type="dcterms:W3CDTF">2026-08-04T01:23:21Z</dcterms:modified>
</cp:coreProperties>
</file>