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 activeTab="1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N4" i="6" l="1"/>
  <c r="K4" i="3"/>
  <c r="L4" i="3"/>
  <c r="J4" i="3"/>
  <c r="K4" i="6"/>
  <c r="M4" i="6" s="1"/>
  <c r="J4" i="6"/>
  <c r="K12" i="5" l="1"/>
  <c r="J12" i="5"/>
  <c r="K52" i="3" l="1"/>
  <c r="J52" i="3"/>
</calcChain>
</file>

<file path=xl/sharedStrings.xml><?xml version="1.0" encoding="utf-8"?>
<sst xmlns="http://schemas.openxmlformats.org/spreadsheetml/2006/main" count="435" uniqueCount="100">
  <si>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</si>
  <si>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</si>
  <si>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</si>
  <si>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</si>
  <si>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</si>
  <si>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</si>
  <si>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</si>
  <si>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</si>
  <si>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</si>
  <si>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</si>
  <si>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</si>
  <si>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</si>
  <si>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</si>
  <si>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</si>
  <si>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</si>
  <si>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</si>
  <si>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</si>
  <si>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</si>
  <si>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</si>
  <si>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</si>
  <si>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</si>
  <si>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</si>
  <si>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</si>
  <si>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</si>
  <si>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</si>
  <si>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</si>
  <si>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</si>
  <si>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</si>
  <si>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</si>
  <si>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</si>
  <si>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</si>
  <si>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석정로 229</t>
    <phoneticPr fontId="1" type="noConversion"/>
  </si>
  <si>
    <t>부서운영을위한 차류및부식구입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</si>
  <si>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</si>
  <si>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</si>
  <si>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</si>
  <si>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</si>
  <si>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</si>
  <si>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</si>
  <si>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</si>
  <si>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</si>
  <si>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</si>
  <si>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</si>
  <si>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</si>
  <si>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</si>
  <si>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</si>
  <si>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</si>
  <si>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</si>
  <si>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</si>
  <si>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</si>
  <si>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</si>
  <si>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잔액
(예산 880천원)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</si>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</sst>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zoomScale="85" zoomScaleNormal="85" workbookViewId="0">
      <selection activeCell="C12" sqref="C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54</v>
      </c>
      <c r="B2" s="50" t="s">
        <v>55</v>
      </c>
      <c r="C2" s="52" t="s">
        <v>56</v>
      </c>
      <c r="D2" s="52"/>
      <c r="E2" s="52"/>
      <c r="F2" s="52"/>
      <c r="G2" s="52"/>
      <c r="H2" s="50" t="s">
        <v>57</v>
      </c>
      <c r="I2" s="52" t="s">
        <v>58</v>
      </c>
      <c r="J2" s="53" t="s">
        <v>11</v>
      </c>
      <c r="K2" s="53" t="s">
        <v>59</v>
      </c>
      <c r="L2" s="55" t="s">
        <v>60</v>
      </c>
      <c r="M2" s="55" t="s">
        <v>61</v>
      </c>
      <c r="N2" s="50" t="s">
        <v>62</v>
      </c>
    </row>
    <row r="3" spans="1:14" ht="33" x14ac:dyDescent="0.3">
      <c r="A3" s="52"/>
      <c r="B3" s="50"/>
      <c r="C3" s="9" t="s">
        <v>63</v>
      </c>
      <c r="D3" s="7" t="s">
        <v>22</v>
      </c>
      <c r="E3" s="10" t="s">
        <v>64</v>
      </c>
      <c r="F3" s="8" t="s">
        <v>65</v>
      </c>
      <c r="G3" s="7" t="s">
        <v>66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67</v>
      </c>
      <c r="J4" s="4">
        <f>SUM(J5:J80)</f>
        <v>1155000</v>
      </c>
      <c r="K4" s="4">
        <f>SUM(K5:K80)</f>
        <v>1041000</v>
      </c>
      <c r="L4" s="36">
        <v>6600000</v>
      </c>
      <c r="M4" s="37">
        <f>L4-K4</f>
        <v>5559000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68</v>
      </c>
      <c r="C5" s="20" t="s">
        <v>29</v>
      </c>
      <c r="D5" s="34">
        <v>44568</v>
      </c>
      <c r="E5" s="23">
        <v>0.51250000000000007</v>
      </c>
      <c r="F5" s="24" t="s">
        <v>69</v>
      </c>
      <c r="G5" s="31" t="s">
        <v>70</v>
      </c>
      <c r="H5" s="22" t="s">
        <v>0</v>
      </c>
      <c r="I5" s="24" t="s">
        <v>71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68</v>
      </c>
      <c r="C6" s="20" t="s">
        <v>29</v>
      </c>
      <c r="D6" s="34">
        <v>44578</v>
      </c>
      <c r="E6" s="1">
        <v>0.76736111111111116</v>
      </c>
      <c r="F6" s="2" t="s">
        <v>72</v>
      </c>
      <c r="G6" s="14" t="s">
        <v>73</v>
      </c>
      <c r="H6" s="22" t="s">
        <v>74</v>
      </c>
      <c r="I6" s="2" t="s">
        <v>75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68</v>
      </c>
      <c r="C7" s="20" t="s">
        <v>76</v>
      </c>
      <c r="D7" s="34">
        <v>44580</v>
      </c>
      <c r="E7" s="1">
        <v>0.75</v>
      </c>
      <c r="F7" s="2" t="s">
        <v>77</v>
      </c>
      <c r="G7" s="14" t="s">
        <v>78</v>
      </c>
      <c r="H7" s="22" t="s">
        <v>79</v>
      </c>
      <c r="I7" s="2" t="s">
        <v>77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68</v>
      </c>
      <c r="C8" s="20" t="s">
        <v>29</v>
      </c>
      <c r="D8" s="34">
        <v>44582</v>
      </c>
      <c r="E8" s="1">
        <v>0.44027777777777777</v>
      </c>
      <c r="F8" s="2" t="s">
        <v>80</v>
      </c>
      <c r="G8" s="14" t="s">
        <v>81</v>
      </c>
      <c r="H8" s="15" t="s">
        <v>82</v>
      </c>
      <c r="I8" s="2" t="s">
        <v>83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68</v>
      </c>
      <c r="C9" s="20" t="s">
        <v>29</v>
      </c>
      <c r="D9" s="34">
        <v>44582</v>
      </c>
      <c r="E9" s="1">
        <v>0.52916666666666667</v>
      </c>
      <c r="F9" s="2" t="s">
        <v>84</v>
      </c>
      <c r="G9" s="14" t="s">
        <v>85</v>
      </c>
      <c r="H9" s="22" t="s">
        <v>86</v>
      </c>
      <c r="I9" s="2" t="s">
        <v>87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68</v>
      </c>
      <c r="C10" s="20" t="s">
        <v>29</v>
      </c>
      <c r="D10" s="34">
        <v>44586</v>
      </c>
      <c r="E10" s="1">
        <v>0.56666666666666665</v>
      </c>
      <c r="F10" s="2" t="s">
        <v>88</v>
      </c>
      <c r="G10" s="14" t="s">
        <v>89</v>
      </c>
      <c r="H10" s="22" t="s">
        <v>90</v>
      </c>
      <c r="I10" s="2" t="s">
        <v>91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68</v>
      </c>
      <c r="C11" s="20" t="s">
        <v>29</v>
      </c>
      <c r="D11" s="34"/>
      <c r="E11" s="23"/>
      <c r="F11" s="24"/>
      <c r="G11" s="14"/>
      <c r="H11" s="22"/>
      <c r="I11" s="2"/>
      <c r="J11" s="16"/>
      <c r="K11" s="6"/>
      <c r="L11" s="4"/>
      <c r="M11" s="17"/>
      <c r="N11" s="18"/>
    </row>
    <row r="12" spans="1:14" ht="27" customHeight="1" x14ac:dyDescent="0.3">
      <c r="A12" s="19" t="s">
        <v>26</v>
      </c>
      <c r="B12" s="12" t="s">
        <v>68</v>
      </c>
      <c r="C12" s="20" t="s">
        <v>29</v>
      </c>
      <c r="D12" s="34"/>
      <c r="E12" s="23"/>
      <c r="F12" s="24"/>
      <c r="G12" s="40"/>
      <c r="H12" s="41"/>
      <c r="I12" s="13"/>
      <c r="J12" s="16"/>
      <c r="K12" s="6"/>
      <c r="L12" s="4"/>
      <c r="M12" s="17"/>
      <c r="N12" s="18"/>
    </row>
    <row r="13" spans="1:14" ht="24.95" customHeight="1" x14ac:dyDescent="0.3">
      <c r="A13" s="19" t="s">
        <v>26</v>
      </c>
      <c r="B13" s="12" t="s">
        <v>68</v>
      </c>
      <c r="C13" s="13" t="s">
        <v>93</v>
      </c>
      <c r="D13" s="34"/>
      <c r="E13" s="1"/>
      <c r="F13" s="2"/>
      <c r="G13" s="14"/>
      <c r="H13" s="22"/>
      <c r="I13" s="2"/>
      <c r="J13" s="16"/>
      <c r="K13" s="6"/>
      <c r="L13" s="4"/>
      <c r="M13" s="17"/>
      <c r="N13" s="18"/>
    </row>
    <row r="14" spans="1:14" ht="24.95" customHeight="1" x14ac:dyDescent="0.3">
      <c r="A14" s="19" t="s">
        <v>26</v>
      </c>
      <c r="B14" s="12" t="s">
        <v>68</v>
      </c>
      <c r="C14" s="13" t="s">
        <v>93</v>
      </c>
      <c r="D14" s="34"/>
      <c r="E14" s="1"/>
      <c r="F14" s="2"/>
      <c r="G14" s="14"/>
      <c r="H14" s="22"/>
      <c r="I14" s="2"/>
      <c r="J14" s="16"/>
      <c r="K14" s="6"/>
      <c r="L14" s="4"/>
      <c r="M14" s="17"/>
      <c r="N14" s="2"/>
    </row>
    <row r="15" spans="1:14" ht="24.95" customHeight="1" x14ac:dyDescent="0.3">
      <c r="A15" s="19" t="s">
        <v>26</v>
      </c>
      <c r="B15" s="12" t="s">
        <v>68</v>
      </c>
      <c r="C15" s="13" t="s">
        <v>93</v>
      </c>
      <c r="D15" s="34"/>
      <c r="E15" s="1"/>
      <c r="F15" s="2"/>
      <c r="G15" s="14"/>
      <c r="H15" s="22"/>
      <c r="I15" s="2"/>
      <c r="J15" s="26"/>
      <c r="K15" s="6"/>
      <c r="L15" s="4"/>
      <c r="M15" s="17"/>
      <c r="N15" s="18"/>
    </row>
    <row r="16" spans="1:14" ht="24.95" customHeight="1" x14ac:dyDescent="0.3">
      <c r="A16" s="19" t="s">
        <v>26</v>
      </c>
      <c r="B16" s="12" t="s">
        <v>68</v>
      </c>
      <c r="C16" s="13" t="s">
        <v>94</v>
      </c>
      <c r="D16" s="34"/>
      <c r="E16" s="1"/>
      <c r="F16" s="2"/>
      <c r="G16" s="14"/>
      <c r="H16" s="27"/>
      <c r="I16" s="42"/>
      <c r="J16" s="26"/>
      <c r="K16" s="6"/>
      <c r="L16" s="4"/>
      <c r="M16" s="17"/>
      <c r="N16" s="18"/>
    </row>
    <row r="17" spans="1:14" ht="24.95" customHeight="1" x14ac:dyDescent="0.3">
      <c r="A17" s="19" t="s">
        <v>26</v>
      </c>
      <c r="B17" s="12" t="s">
        <v>68</v>
      </c>
      <c r="C17" s="13" t="s">
        <v>92</v>
      </c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 t="s">
        <v>26</v>
      </c>
      <c r="B18" s="12" t="s">
        <v>68</v>
      </c>
      <c r="C18" s="13" t="s">
        <v>92</v>
      </c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 t="s">
        <v>26</v>
      </c>
      <c r="B19" s="12" t="s">
        <v>68</v>
      </c>
      <c r="C19" s="13" t="s">
        <v>92</v>
      </c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 t="s">
        <v>26</v>
      </c>
      <c r="B20" s="12" t="s">
        <v>68</v>
      </c>
      <c r="C20" s="13" t="s">
        <v>92</v>
      </c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 t="s">
        <v>26</v>
      </c>
      <c r="B21" s="12" t="s">
        <v>68</v>
      </c>
      <c r="C21" s="13" t="s">
        <v>93</v>
      </c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 t="s">
        <v>26</v>
      </c>
      <c r="B22" s="12" t="s">
        <v>68</v>
      </c>
      <c r="C22" s="13" t="s">
        <v>93</v>
      </c>
      <c r="D22" s="34"/>
      <c r="E22" s="1"/>
      <c r="F22" s="2"/>
      <c r="G22" s="14"/>
      <c r="H22" s="5"/>
      <c r="I22" s="2"/>
      <c r="J22" s="26"/>
      <c r="K22" s="6"/>
      <c r="L22" s="4"/>
      <c r="M22" s="17"/>
      <c r="N22" s="18"/>
    </row>
    <row r="23" spans="1:14" ht="24.95" customHeight="1" x14ac:dyDescent="0.3">
      <c r="A23" s="19" t="s">
        <v>26</v>
      </c>
      <c r="B23" s="12" t="s">
        <v>68</v>
      </c>
      <c r="C23" s="13" t="s">
        <v>93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68</v>
      </c>
      <c r="C24" s="13" t="s">
        <v>93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68</v>
      </c>
      <c r="C25" s="13" t="s">
        <v>95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68</v>
      </c>
      <c r="C26" s="13" t="s">
        <v>92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68</v>
      </c>
      <c r="C27" s="13" t="s">
        <v>93</v>
      </c>
      <c r="D27" s="43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68</v>
      </c>
      <c r="C28" s="13" t="s">
        <v>96</v>
      </c>
      <c r="D28" s="43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68</v>
      </c>
      <c r="C29" s="13" t="s">
        <v>92</v>
      </c>
      <c r="D29" s="43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68</v>
      </c>
      <c r="C30" s="13" t="s">
        <v>92</v>
      </c>
      <c r="D30" s="43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68</v>
      </c>
      <c r="C31" s="13" t="s">
        <v>97</v>
      </c>
      <c r="D31" s="43"/>
      <c r="E31" s="1"/>
      <c r="F31" s="42"/>
      <c r="G31" s="14"/>
      <c r="H31" s="44"/>
      <c r="I31" s="42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68</v>
      </c>
      <c r="C32" s="13" t="s">
        <v>93</v>
      </c>
      <c r="D32" s="43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68</v>
      </c>
      <c r="C33" s="13" t="s">
        <v>93</v>
      </c>
      <c r="D33" s="43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68</v>
      </c>
      <c r="C34" s="13" t="s">
        <v>93</v>
      </c>
      <c r="D34" s="43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68</v>
      </c>
      <c r="C35" s="13" t="s">
        <v>93</v>
      </c>
      <c r="D35" s="43"/>
      <c r="E35" s="1"/>
      <c r="F35" s="2"/>
      <c r="G35" s="14"/>
      <c r="H35" s="44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68</v>
      </c>
      <c r="C36" s="13" t="s">
        <v>93</v>
      </c>
      <c r="D36" s="43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68</v>
      </c>
      <c r="C37" s="13" t="s">
        <v>93</v>
      </c>
      <c r="D37" s="43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68</v>
      </c>
      <c r="C38" s="13" t="s">
        <v>93</v>
      </c>
      <c r="D38" s="43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68</v>
      </c>
      <c r="C39" s="13" t="s">
        <v>93</v>
      </c>
      <c r="D39" s="43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68</v>
      </c>
      <c r="C40" s="13" t="s">
        <v>92</v>
      </c>
      <c r="D40" s="43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68</v>
      </c>
      <c r="C41" s="13" t="s">
        <v>93</v>
      </c>
      <c r="D41" s="43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68</v>
      </c>
      <c r="C42" s="13" t="s">
        <v>93</v>
      </c>
      <c r="D42" s="43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68</v>
      </c>
      <c r="C43" s="13" t="s">
        <v>92</v>
      </c>
      <c r="D43" s="43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68</v>
      </c>
      <c r="C44" s="13" t="s">
        <v>98</v>
      </c>
      <c r="D44" s="43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68</v>
      </c>
      <c r="C45" s="13" t="s">
        <v>93</v>
      </c>
      <c r="D45" s="43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68</v>
      </c>
      <c r="C46" s="13" t="s">
        <v>93</v>
      </c>
      <c r="D46" s="43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68</v>
      </c>
      <c r="C47" s="13" t="s">
        <v>93</v>
      </c>
      <c r="D47" s="43"/>
      <c r="E47" s="1"/>
      <c r="F47" s="2"/>
      <c r="G47" s="14"/>
      <c r="H47" s="5"/>
      <c r="I47" s="42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68</v>
      </c>
      <c r="C48" s="13" t="s">
        <v>93</v>
      </c>
      <c r="D48" s="43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68</v>
      </c>
      <c r="C49" s="13" t="s">
        <v>93</v>
      </c>
      <c r="D49" s="43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68</v>
      </c>
      <c r="C50" s="13" t="s">
        <v>92</v>
      </c>
      <c r="D50" s="43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68</v>
      </c>
      <c r="C51" s="13" t="s">
        <v>92</v>
      </c>
      <c r="D51" s="43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68</v>
      </c>
      <c r="C52" s="13" t="s">
        <v>98</v>
      </c>
      <c r="D52" s="43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68</v>
      </c>
      <c r="C53" s="13" t="s">
        <v>94</v>
      </c>
      <c r="D53" s="43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68</v>
      </c>
      <c r="C54" s="13" t="s">
        <v>92</v>
      </c>
      <c r="D54" s="43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68</v>
      </c>
      <c r="C55" s="13" t="s">
        <v>92</v>
      </c>
      <c r="D55" s="43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68</v>
      </c>
      <c r="C56" s="13" t="s">
        <v>93</v>
      </c>
      <c r="D56" s="43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68</v>
      </c>
      <c r="C57" s="13" t="s">
        <v>94</v>
      </c>
      <c r="D57" s="43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68</v>
      </c>
      <c r="C58" s="13" t="s">
        <v>92</v>
      </c>
      <c r="D58" s="43"/>
      <c r="E58" s="1"/>
      <c r="F58" s="2"/>
      <c r="G58" s="14"/>
      <c r="H58" s="5"/>
      <c r="I58" s="45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68</v>
      </c>
      <c r="C59" s="13" t="s">
        <v>93</v>
      </c>
      <c r="D59" s="43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68</v>
      </c>
      <c r="C60" s="13" t="s">
        <v>93</v>
      </c>
      <c r="D60" s="43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68</v>
      </c>
      <c r="C61" s="13" t="s">
        <v>92</v>
      </c>
      <c r="D61" s="43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68</v>
      </c>
      <c r="C62" s="13" t="s">
        <v>92</v>
      </c>
      <c r="D62" s="43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68</v>
      </c>
      <c r="C63" s="13" t="s">
        <v>93</v>
      </c>
      <c r="D63" s="43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68</v>
      </c>
      <c r="C64" s="13" t="s">
        <v>92</v>
      </c>
      <c r="D64" s="43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68</v>
      </c>
      <c r="C65" s="13" t="s">
        <v>92</v>
      </c>
      <c r="D65" s="43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68</v>
      </c>
      <c r="C66" s="13" t="s">
        <v>92</v>
      </c>
      <c r="D66" s="43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68</v>
      </c>
      <c r="C67" s="13" t="s">
        <v>92</v>
      </c>
      <c r="D67" s="43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68</v>
      </c>
      <c r="C68" s="13" t="s">
        <v>92</v>
      </c>
      <c r="D68" s="43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68</v>
      </c>
      <c r="C69" s="13" t="s">
        <v>92</v>
      </c>
      <c r="D69" s="43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68</v>
      </c>
      <c r="C70" s="13" t="s">
        <v>98</v>
      </c>
      <c r="D70" s="43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68</v>
      </c>
      <c r="C71" s="13" t="s">
        <v>92</v>
      </c>
      <c r="D71" s="43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68</v>
      </c>
      <c r="C72" s="13" t="s">
        <v>95</v>
      </c>
      <c r="D72" s="43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68</v>
      </c>
      <c r="C73" s="13" t="s">
        <v>93</v>
      </c>
      <c r="D73" s="43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68</v>
      </c>
      <c r="C74" s="13" t="s">
        <v>93</v>
      </c>
      <c r="D74" s="43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68</v>
      </c>
      <c r="C75" s="13" t="s">
        <v>92</v>
      </c>
      <c r="D75" s="43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68</v>
      </c>
      <c r="C76" s="13" t="s">
        <v>98</v>
      </c>
      <c r="D76" s="43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68</v>
      </c>
      <c r="C77" s="13" t="s">
        <v>93</v>
      </c>
      <c r="D77" s="43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68</v>
      </c>
      <c r="C78" s="13" t="s">
        <v>93</v>
      </c>
      <c r="D78" s="43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68</v>
      </c>
      <c r="C79" s="13" t="s">
        <v>93</v>
      </c>
      <c r="D79" s="43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68</v>
      </c>
      <c r="C80" s="13" t="s">
        <v>93</v>
      </c>
      <c r="D80" s="43"/>
      <c r="E80" s="1"/>
      <c r="F80" s="2"/>
      <c r="G80" s="14"/>
      <c r="H80" s="5"/>
      <c r="I80" s="2"/>
      <c r="J80" s="26"/>
      <c r="K80" s="6"/>
      <c r="L80" s="4"/>
      <c r="M80" s="17"/>
      <c r="N80" s="46"/>
    </row>
    <row r="81" spans="14:14" ht="24.95" customHeight="1" x14ac:dyDescent="0.3">
      <c r="N81" s="47"/>
    </row>
    <row r="82" spans="14:14" ht="24.95" customHeight="1" x14ac:dyDescent="0.3">
      <c r="N82" s="47"/>
    </row>
    <row r="83" spans="14:14" ht="24.95" customHeight="1" x14ac:dyDescent="0.3">
      <c r="N83" s="47"/>
    </row>
    <row r="84" spans="14:14" ht="24.95" customHeight="1" x14ac:dyDescent="0.3">
      <c r="N84" s="47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tabSelected="1" zoomScaleNormal="100" workbookViewId="0">
      <selection activeCell="G8" sqref="G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2.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5" ht="67.5" customHeight="1" x14ac:dyDescent="0.3">
      <c r="A1" s="51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5" ht="40.5" customHeight="1" x14ac:dyDescent="0.3">
      <c r="A2" s="52" t="s">
        <v>3</v>
      </c>
      <c r="B2" s="50" t="s">
        <v>5</v>
      </c>
      <c r="C2" s="52" t="s">
        <v>7</v>
      </c>
      <c r="D2" s="52"/>
      <c r="E2" s="52"/>
      <c r="F2" s="52"/>
      <c r="G2" s="52"/>
      <c r="H2" s="50" t="s">
        <v>8</v>
      </c>
      <c r="I2" s="52" t="s">
        <v>10</v>
      </c>
      <c r="J2" s="53" t="s">
        <v>12</v>
      </c>
      <c r="K2" s="53" t="s">
        <v>14</v>
      </c>
      <c r="L2" s="55" t="s">
        <v>16</v>
      </c>
      <c r="M2" s="55" t="s">
        <v>17</v>
      </c>
      <c r="N2" s="50" t="s">
        <v>19</v>
      </c>
    </row>
    <row r="3" spans="1:15" ht="33" x14ac:dyDescent="0.3">
      <c r="A3" s="52"/>
      <c r="B3" s="50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</row>
    <row r="4" spans="1:15" ht="24.95" customHeight="1" x14ac:dyDescent="0.3">
      <c r="A4" s="33"/>
      <c r="B4" s="33"/>
      <c r="C4" s="13"/>
      <c r="D4" s="3"/>
      <c r="E4" s="1"/>
      <c r="F4" s="2"/>
      <c r="G4" s="14"/>
      <c r="H4" s="48"/>
      <c r="I4" s="2" t="s">
        <v>99</v>
      </c>
      <c r="J4" s="4">
        <f>SUM(J5:J45)</f>
        <v>263100</v>
      </c>
      <c r="K4" s="4">
        <f t="shared" ref="K4:L4" si="0">SUM(K5:K45)</f>
        <v>263100</v>
      </c>
      <c r="L4" s="4">
        <f t="shared" si="0"/>
        <v>263100</v>
      </c>
      <c r="M4" s="49"/>
      <c r="N4" s="18"/>
    </row>
    <row r="5" spans="1:15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31</v>
      </c>
      <c r="H5" s="15" t="s">
        <v>32</v>
      </c>
      <c r="I5" s="2" t="s">
        <v>34</v>
      </c>
      <c r="J5" s="38">
        <v>197100</v>
      </c>
      <c r="K5" s="38">
        <v>197100</v>
      </c>
      <c r="L5" s="4">
        <v>197100</v>
      </c>
      <c r="M5" s="17"/>
      <c r="N5" s="18"/>
    </row>
    <row r="6" spans="1:15" ht="24.95" customHeight="1" x14ac:dyDescent="0.3">
      <c r="A6" s="19" t="s">
        <v>26</v>
      </c>
      <c r="B6" s="12" t="s">
        <v>35</v>
      </c>
      <c r="C6" s="20" t="s">
        <v>29</v>
      </c>
      <c r="D6" s="21">
        <v>44580</v>
      </c>
      <c r="E6" s="1">
        <v>0.57430555555555551</v>
      </c>
      <c r="F6" s="2" t="s">
        <v>36</v>
      </c>
      <c r="G6" s="14" t="s">
        <v>37</v>
      </c>
      <c r="H6" s="22" t="s">
        <v>38</v>
      </c>
      <c r="I6" s="2" t="s">
        <v>39</v>
      </c>
      <c r="J6" s="16">
        <v>20000</v>
      </c>
      <c r="K6" s="16">
        <v>20000</v>
      </c>
      <c r="L6" s="16">
        <v>20000</v>
      </c>
      <c r="M6" s="17"/>
      <c r="N6" s="18"/>
    </row>
    <row r="7" spans="1:15" ht="24.95" customHeight="1" x14ac:dyDescent="0.3">
      <c r="A7" s="19" t="s">
        <v>26</v>
      </c>
      <c r="B7" s="12" t="s">
        <v>35</v>
      </c>
      <c r="C7" s="20" t="s">
        <v>29</v>
      </c>
      <c r="D7" s="21">
        <v>44580</v>
      </c>
      <c r="E7" s="1">
        <v>0.57638888888888895</v>
      </c>
      <c r="F7" s="2" t="s">
        <v>40</v>
      </c>
      <c r="G7" s="14" t="s">
        <v>41</v>
      </c>
      <c r="H7" s="22" t="s">
        <v>42</v>
      </c>
      <c r="I7" s="2" t="s">
        <v>33</v>
      </c>
      <c r="J7" s="16">
        <v>26000</v>
      </c>
      <c r="K7" s="16">
        <v>26000</v>
      </c>
      <c r="L7" s="16">
        <v>26000</v>
      </c>
      <c r="M7" s="17"/>
      <c r="N7" s="18"/>
    </row>
    <row r="8" spans="1:15" ht="24.95" customHeight="1" x14ac:dyDescent="0.3">
      <c r="A8" s="19" t="s">
        <v>26</v>
      </c>
      <c r="B8" s="12" t="s">
        <v>35</v>
      </c>
      <c r="C8" s="20" t="s">
        <v>29</v>
      </c>
      <c r="D8" s="21">
        <v>44580</v>
      </c>
      <c r="E8" s="1">
        <v>0.57986111111111105</v>
      </c>
      <c r="F8" s="2" t="s">
        <v>43</v>
      </c>
      <c r="G8" s="14" t="s">
        <v>44</v>
      </c>
      <c r="H8" s="22" t="s">
        <v>45</v>
      </c>
      <c r="I8" s="2" t="s">
        <v>33</v>
      </c>
      <c r="J8" s="16">
        <v>20000</v>
      </c>
      <c r="K8" s="16">
        <v>20000</v>
      </c>
      <c r="L8" s="16">
        <v>20000</v>
      </c>
      <c r="M8" s="17"/>
      <c r="N8" s="18"/>
    </row>
    <row r="9" spans="1:15" ht="24.95" customHeight="1" x14ac:dyDescent="0.3">
      <c r="A9" s="11" t="s">
        <v>26</v>
      </c>
      <c r="B9" s="12" t="s">
        <v>46</v>
      </c>
      <c r="C9" s="13"/>
      <c r="D9" s="3"/>
      <c r="E9" s="1"/>
      <c r="F9" s="2"/>
      <c r="G9" s="14"/>
      <c r="H9" s="22"/>
      <c r="I9" s="2"/>
      <c r="J9" s="16"/>
      <c r="K9" s="16"/>
      <c r="L9" s="4"/>
      <c r="M9" s="17"/>
      <c r="N9" s="18"/>
    </row>
    <row r="10" spans="1:15" ht="24.95" customHeight="1" x14ac:dyDescent="0.3">
      <c r="A10" s="11" t="s">
        <v>26</v>
      </c>
      <c r="B10" s="12" t="s">
        <v>46</v>
      </c>
      <c r="C10" s="13"/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5" ht="24.95" customHeight="1" x14ac:dyDescent="0.3">
      <c r="A11" s="11" t="s">
        <v>26</v>
      </c>
      <c r="B11" s="12" t="s">
        <v>28</v>
      </c>
      <c r="C11" s="13"/>
      <c r="D11" s="3"/>
      <c r="E11" s="1"/>
      <c r="F11" s="2"/>
      <c r="G11" s="14"/>
      <c r="H11" s="22"/>
      <c r="I11" s="2"/>
      <c r="J11" s="16"/>
      <c r="K11" s="6"/>
      <c r="L11" s="4"/>
      <c r="M11" s="17"/>
      <c r="N11" s="18"/>
    </row>
    <row r="12" spans="1:15" ht="24.95" customHeight="1" x14ac:dyDescent="0.3">
      <c r="A12" s="11" t="s">
        <v>26</v>
      </c>
      <c r="B12" s="12" t="s">
        <v>46</v>
      </c>
      <c r="C12" s="13"/>
      <c r="D12" s="3"/>
      <c r="E12" s="23"/>
      <c r="F12" s="24"/>
      <c r="G12" s="14"/>
      <c r="H12" s="22"/>
      <c r="I12" s="2"/>
      <c r="J12" s="16"/>
      <c r="K12" s="6"/>
      <c r="L12" s="4"/>
      <c r="M12" s="17"/>
      <c r="N12" s="18"/>
    </row>
    <row r="13" spans="1:15" ht="24.95" customHeight="1" x14ac:dyDescent="0.3">
      <c r="A13" s="11" t="s">
        <v>26</v>
      </c>
      <c r="B13" s="12" t="s">
        <v>47</v>
      </c>
      <c r="C13" s="13"/>
      <c r="D13" s="3"/>
      <c r="E13" s="1"/>
      <c r="F13" s="2"/>
      <c r="G13" s="14"/>
      <c r="H13" s="22"/>
      <c r="I13" s="2"/>
      <c r="J13" s="16"/>
      <c r="K13" s="6"/>
      <c r="L13" s="4"/>
      <c r="M13" s="17"/>
      <c r="N13" s="18"/>
      <c r="O13" s="25"/>
    </row>
    <row r="14" spans="1:15" ht="24.95" customHeight="1" x14ac:dyDescent="0.3">
      <c r="A14" s="11" t="s">
        <v>26</v>
      </c>
      <c r="B14" s="12" t="s">
        <v>48</v>
      </c>
      <c r="C14" s="13"/>
      <c r="D14" s="3"/>
      <c r="E14" s="1"/>
      <c r="F14" s="2"/>
      <c r="G14" s="14"/>
      <c r="H14" s="22"/>
      <c r="I14" s="2"/>
      <c r="J14" s="16"/>
      <c r="K14" s="6"/>
      <c r="L14" s="4"/>
      <c r="M14" s="17"/>
      <c r="N14" s="18"/>
    </row>
    <row r="15" spans="1:15" ht="24.95" customHeight="1" x14ac:dyDescent="0.3">
      <c r="A15" s="11" t="s">
        <v>26</v>
      </c>
      <c r="B15" s="12" t="s">
        <v>46</v>
      </c>
      <c r="C15" s="13"/>
      <c r="D15" s="3"/>
      <c r="E15" s="1"/>
      <c r="F15" s="2"/>
      <c r="G15" s="14"/>
      <c r="H15" s="22"/>
      <c r="I15" s="2"/>
      <c r="J15" s="16"/>
      <c r="K15" s="6"/>
      <c r="L15" s="4"/>
      <c r="M15" s="17"/>
      <c r="N15" s="18"/>
    </row>
    <row r="16" spans="1:15" ht="24.95" customHeight="1" x14ac:dyDescent="0.3">
      <c r="A16" s="11" t="s">
        <v>26</v>
      </c>
      <c r="B16" s="12" t="s">
        <v>46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46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47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46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46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46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47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46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47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49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47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46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47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46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46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46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47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46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48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48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47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46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47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46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49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46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46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263100</v>
      </c>
      <c r="K52" s="30">
        <f>SUM(K5:K50)</f>
        <v>263100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G13" sqref="G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50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2</v>
      </c>
      <c r="B2" s="50" t="s">
        <v>4</v>
      </c>
      <c r="C2" s="52" t="s">
        <v>6</v>
      </c>
      <c r="D2" s="52"/>
      <c r="E2" s="52"/>
      <c r="F2" s="52"/>
      <c r="G2" s="52"/>
      <c r="H2" s="50" t="s">
        <v>8</v>
      </c>
      <c r="I2" s="52" t="s">
        <v>9</v>
      </c>
      <c r="J2" s="53" t="s">
        <v>11</v>
      </c>
      <c r="K2" s="53" t="s">
        <v>13</v>
      </c>
      <c r="L2" s="55" t="s">
        <v>15</v>
      </c>
      <c r="M2" s="55" t="s">
        <v>51</v>
      </c>
      <c r="N2" s="50" t="s">
        <v>18</v>
      </c>
    </row>
    <row r="3" spans="1:14" ht="33" x14ac:dyDescent="0.3">
      <c r="A3" s="52"/>
      <c r="B3" s="50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11" t="s">
        <v>26</v>
      </c>
      <c r="B4" s="12" t="s">
        <v>52</v>
      </c>
      <c r="C4" s="13" t="s">
        <v>29</v>
      </c>
      <c r="D4" s="3"/>
      <c r="E4" s="1"/>
      <c r="F4" s="2"/>
      <c r="G4" s="14"/>
      <c r="H4" s="22"/>
      <c r="I4" s="2"/>
      <c r="J4" s="16"/>
      <c r="K4" s="16"/>
      <c r="L4" s="4"/>
      <c r="M4" s="17"/>
      <c r="N4" s="18"/>
    </row>
    <row r="5" spans="1:14" ht="24.95" customHeight="1" x14ac:dyDescent="0.3">
      <c r="A5" s="11" t="s">
        <v>26</v>
      </c>
      <c r="B5" s="12" t="s">
        <v>52</v>
      </c>
      <c r="C5" s="20" t="s">
        <v>29</v>
      </c>
      <c r="D5" s="3"/>
      <c r="E5" s="23"/>
      <c r="F5" s="24"/>
      <c r="G5" s="31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26</v>
      </c>
      <c r="B6" s="12" t="s">
        <v>52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52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52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52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52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>
      <c r="J12" s="30">
        <f>SUM(J4:J11)</f>
        <v>0</v>
      </c>
      <c r="K12" s="30">
        <f>SUM(K4:K10)</f>
        <v>0</v>
      </c>
    </row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2022-02-03T01:15:27Z</dcterms:modified>
</cp:coreProperties>
</file>