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K4" i="6" l="1"/>
  <c r="M4" i="6" s="1"/>
  <c r="P3" i="3" l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<sst xmlns="http://schemas.openxmlformats.org/spreadsheetml/2006/main" count="521" uniqueCount="150">
  <si>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</si>
  <si>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</si>
  <si>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</si>
  <si>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</si>
  <si>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</si>
  <si>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</si>
  <si>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</si>
  <si>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</si>
  <si>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</si>
  <si>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</si>
  <si>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</si>
  <si>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</si>
  <si>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</si>
  <si>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</si>
  <si>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</si>
  <si>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</si>
  <si>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</si>
  <si>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</si>
  <si>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</si>
  <si>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</si>
  <si>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</si>
  <si>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</si>
  <si>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</si>
  <si>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</si>
  <si>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</si>
  <si>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</si>
  <si>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</si>
  <si>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</si>
  <si>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</si>
  <si>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</si>
  <si>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</si>
  <si>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</si>
  <si>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</si>
  <si>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</si>
  <si>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</si>
  <si>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</si>
  <si>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</si>
  <si>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</si>
  <si>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</si>
  <si>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</si>
  <si>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</si>
  <si>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</si>
  <si>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</si>
  <si>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</si>
  <si>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</si>
  <si>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</si>
  <si>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</si>
  <si>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</si>
  <si>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</si>
  <si>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</si>
  <si>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</si>
  <si>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</si>
  <si>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</si>
  <si>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</si>
  <si>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</si>
  <si>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</si>
  <si>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</si>
  <si>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</si>
  <si>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</si>
  <si>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</si>
  <si>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</si>
  <si>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</si>
  <si>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</si>
  <si>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</si>
  <si>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</si>
  <si>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</si>
  <si>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</si>
  <si>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</si>
  <si>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</si>
  <si>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</si>
  <si>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</si>
  <si>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</si>
  <si>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</si>
  <si>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</si>
  <si>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</si>
  <si>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</si>
  <si>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</si>
  <si>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</si>
  <si>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</si>
  <si>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</si>
  <si>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</si>
  <si>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</si>
  <si>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</si>
  <si>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</si>
  <si>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</si>
  <si>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</si>
  <si>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</si>
  <si>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</si>
  <si>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</si>
  <si>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</si>
  <si>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</si>
  <si>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</si>
  <si>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</si>
  <si>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</si>
  <si>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</si>
  <si>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</si>
  <si>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</si>
  <si>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</si>
  <si>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</si>
  <si>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</si>
  <si>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</si>
  <si>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</si>
  <si>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</si>
  <si>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</si>
  <si>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</si>
  <si>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</si>
  <si>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</si>
  <si>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</si>
  <si>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</si>
  <si>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</si>
  <si>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</si>
  <si>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</si>
  <si>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</si>
  <si>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</si>
  <si>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</si>
  <si>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</si>
  <si>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</si>
  <si>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</si>
  <si>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</si>
  <si>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</si>
  <si>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</si>
  <si>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</si>
  <si>
    <t>직원(맞춤형복지팀) 간담회 개최</t>
    <phoneticPr fontId="1" type="noConversion"/>
  </si>
  <si>
    <t>5명(동장 및 복지팀직원4명)</t>
    <phoneticPr fontId="1" type="noConversion"/>
  </si>
  <si>
    <t>04월 04일</t>
    <phoneticPr fontId="1" type="noConversion"/>
  </si>
  <si>
    <t>파리바게뜨</t>
    <phoneticPr fontId="1" type="noConversion"/>
  </si>
  <si>
    <t>인하로 259</t>
    <phoneticPr fontId="1" type="noConversion"/>
  </si>
  <si>
    <t>직원 간식 구입</t>
    <phoneticPr fontId="1" type="noConversion"/>
  </si>
  <si>
    <t>직원 16명</t>
    <phoneticPr fontId="1" type="noConversion"/>
  </si>
  <si>
    <t>04월 06일</t>
    <phoneticPr fontId="1" type="noConversion"/>
  </si>
  <si>
    <t xml:space="preserve">환경미화원 사기 진작을 위한 간식 구입 </t>
    <phoneticPr fontId="1" type="noConversion"/>
  </si>
  <si>
    <t>미화원 4명</t>
    <phoneticPr fontId="1" type="noConversion"/>
  </si>
  <si>
    <t>윤가네 해물아구찜</t>
    <phoneticPr fontId="1" type="noConversion"/>
  </si>
  <si>
    <t>인하로247번길 7</t>
    <phoneticPr fontId="1" type="noConversion"/>
  </si>
  <si>
    <t>지역사회보장협의체와의 간담회</t>
    <phoneticPr fontId="1" type="noConversion"/>
  </si>
  <si>
    <t>10명(동장, 복지팀장, 위원장 외 7명)</t>
    <phoneticPr fontId="1" type="noConversion"/>
  </si>
  <si>
    <t>04월 21일</t>
    <phoneticPr fontId="1" type="noConversion"/>
  </si>
  <si>
    <t>백범로910번길 4-1</t>
    <phoneticPr fontId="1" type="noConversion"/>
  </si>
  <si>
    <t>부서운영에 필요한 차류 및 다과 구입</t>
    <phoneticPr fontId="1" type="noConversion"/>
  </si>
  <si>
    <t>주안7동 방위협의회와의 간담회</t>
    <phoneticPr fontId="1" type="noConversion"/>
  </si>
  <si>
    <t>12명(동장, 복지팀장 회장 백오엽 외 9명)</t>
    <phoneticPr fontId="1" type="noConversion"/>
  </si>
  <si>
    <t>주안7통 통장자율회 임원진과의 간담회</t>
    <phoneticPr fontId="1" type="noConversion"/>
  </si>
  <si>
    <t>3명(동장, 통장자율회회장 및 부회장)</t>
    <phoneticPr fontId="1" type="noConversion"/>
  </si>
  <si>
    <t>04월 29일</t>
    <phoneticPr fontId="1" type="noConversion"/>
  </si>
  <si>
    <t>협동조합 다락</t>
    <phoneticPr fontId="1" type="noConversion"/>
  </si>
  <si>
    <t>매소홀로 473</t>
    <phoneticPr fontId="1" type="noConversion"/>
  </si>
  <si>
    <t>부서운영에 필요한 차류 구입</t>
    <phoneticPr fontId="1" type="noConversion"/>
  </si>
  <si>
    <t>04월 29일</t>
    <phoneticPr fontId="1" type="noConversion"/>
  </si>
  <si>
    <t>3월~4월 생일맞이 상품권 구입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</si>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</sst>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zoomScale="85" zoomScaleNormal="85" workbookViewId="0">
      <selection activeCell="F6" sqref="F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51</v>
      </c>
      <c r="B2" s="49" t="s">
        <v>52</v>
      </c>
      <c r="C2" s="51" t="s">
        <v>53</v>
      </c>
      <c r="D2" s="51"/>
      <c r="E2" s="51"/>
      <c r="F2" s="51"/>
      <c r="G2" s="51"/>
      <c r="H2" s="49" t="s">
        <v>54</v>
      </c>
      <c r="I2" s="51" t="s">
        <v>55</v>
      </c>
      <c r="J2" s="52" t="s">
        <v>11</v>
      </c>
      <c r="K2" s="52" t="s">
        <v>56</v>
      </c>
      <c r="L2" s="54" t="s">
        <v>57</v>
      </c>
      <c r="M2" s="54" t="s">
        <v>58</v>
      </c>
      <c r="N2" s="49" t="s">
        <v>59</v>
      </c>
    </row>
    <row r="3" spans="1:14" ht="33" x14ac:dyDescent="0.3">
      <c r="A3" s="51"/>
      <c r="B3" s="49"/>
      <c r="C3" s="9" t="s">
        <v>60</v>
      </c>
      <c r="D3" s="7" t="s">
        <v>22</v>
      </c>
      <c r="E3" s="10" t="s">
        <v>61</v>
      </c>
      <c r="F3" s="8" t="s">
        <v>62</v>
      </c>
      <c r="G3" s="7" t="s">
        <v>63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64</v>
      </c>
      <c r="J4" s="4">
        <f>SUM(J5:J80)</f>
        <v>2239000</v>
      </c>
      <c r="K4" s="4">
        <f>SUM(K5:K80)</f>
        <v>1688400</v>
      </c>
      <c r="L4" s="36">
        <v>6600000</v>
      </c>
      <c r="M4" s="37">
        <f>L4-K4</f>
        <v>4911600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65</v>
      </c>
      <c r="C5" s="20" t="s">
        <v>29</v>
      </c>
      <c r="D5" s="34">
        <v>44568</v>
      </c>
      <c r="E5" s="23">
        <v>0.51250000000000007</v>
      </c>
      <c r="F5" s="24" t="s">
        <v>66</v>
      </c>
      <c r="G5" s="31" t="s">
        <v>67</v>
      </c>
      <c r="H5" s="22" t="s">
        <v>0</v>
      </c>
      <c r="I5" s="24" t="s">
        <v>68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65</v>
      </c>
      <c r="C6" s="20" t="s">
        <v>29</v>
      </c>
      <c r="D6" s="34">
        <v>44578</v>
      </c>
      <c r="E6" s="1">
        <v>0.76736111111111116</v>
      </c>
      <c r="F6" s="2" t="s">
        <v>69</v>
      </c>
      <c r="G6" s="14" t="s">
        <v>70</v>
      </c>
      <c r="H6" s="22" t="s">
        <v>71</v>
      </c>
      <c r="I6" s="2" t="s">
        <v>72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65</v>
      </c>
      <c r="C7" s="20" t="s">
        <v>73</v>
      </c>
      <c r="D7" s="34">
        <v>44580</v>
      </c>
      <c r="E7" s="1">
        <v>0.75</v>
      </c>
      <c r="F7" s="2" t="s">
        <v>74</v>
      </c>
      <c r="G7" s="14" t="s">
        <v>75</v>
      </c>
      <c r="H7" s="22" t="s">
        <v>76</v>
      </c>
      <c r="I7" s="2" t="s">
        <v>74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65</v>
      </c>
      <c r="C8" s="20" t="s">
        <v>29</v>
      </c>
      <c r="D8" s="34">
        <v>44582</v>
      </c>
      <c r="E8" s="1">
        <v>0.44027777777777777</v>
      </c>
      <c r="F8" s="2" t="s">
        <v>77</v>
      </c>
      <c r="G8" s="14" t="s">
        <v>78</v>
      </c>
      <c r="H8" s="15" t="s">
        <v>79</v>
      </c>
      <c r="I8" s="2" t="s">
        <v>80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65</v>
      </c>
      <c r="C9" s="20" t="s">
        <v>29</v>
      </c>
      <c r="D9" s="34">
        <v>44582</v>
      </c>
      <c r="E9" s="1">
        <v>0.52916666666666667</v>
      </c>
      <c r="F9" s="2" t="s">
        <v>81</v>
      </c>
      <c r="G9" s="14" t="s">
        <v>82</v>
      </c>
      <c r="H9" s="22" t="s">
        <v>83</v>
      </c>
      <c r="I9" s="2" t="s">
        <v>84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65</v>
      </c>
      <c r="C10" s="20" t="s">
        <v>29</v>
      </c>
      <c r="D10" s="34">
        <v>44586</v>
      </c>
      <c r="E10" s="1">
        <v>0.56666666666666665</v>
      </c>
      <c r="F10" s="2" t="s">
        <v>85</v>
      </c>
      <c r="G10" s="14" t="s">
        <v>86</v>
      </c>
      <c r="H10" s="22" t="s">
        <v>87</v>
      </c>
      <c r="I10" s="2" t="s">
        <v>88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65</v>
      </c>
      <c r="C11" s="20" t="s">
        <v>29</v>
      </c>
      <c r="D11" s="34">
        <v>44600</v>
      </c>
      <c r="E11" s="23">
        <v>0.52569444444444446</v>
      </c>
      <c r="F11" s="24" t="s">
        <v>99</v>
      </c>
      <c r="G11" s="14" t="s">
        <v>100</v>
      </c>
      <c r="H11" s="22" t="s">
        <v>101</v>
      </c>
      <c r="I11" s="2" t="s">
        <v>106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65</v>
      </c>
      <c r="C12" s="20" t="s">
        <v>104</v>
      </c>
      <c r="D12" s="34">
        <v>44602</v>
      </c>
      <c r="E12" s="23">
        <v>0.75</v>
      </c>
      <c r="F12" s="24" t="s">
        <v>102</v>
      </c>
      <c r="G12" s="14" t="s">
        <v>75</v>
      </c>
      <c r="H12" s="40" t="s">
        <v>103</v>
      </c>
      <c r="I12" s="13" t="s">
        <v>102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65</v>
      </c>
      <c r="C13" s="13" t="s">
        <v>90</v>
      </c>
      <c r="D13" s="34">
        <v>44603</v>
      </c>
      <c r="E13" s="1">
        <v>0.52916666666666667</v>
      </c>
      <c r="F13" s="24" t="s">
        <v>110</v>
      </c>
      <c r="G13" s="14" t="s">
        <v>111</v>
      </c>
      <c r="H13" s="22" t="s">
        <v>107</v>
      </c>
      <c r="I13" s="2" t="s">
        <v>108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65</v>
      </c>
      <c r="C14" s="13" t="s">
        <v>90</v>
      </c>
      <c r="D14" s="34">
        <v>44608</v>
      </c>
      <c r="E14" s="1">
        <v>0.5395833333333333</v>
      </c>
      <c r="F14" s="24" t="s">
        <v>99</v>
      </c>
      <c r="G14" s="14" t="s">
        <v>100</v>
      </c>
      <c r="H14" s="22" t="s">
        <v>109</v>
      </c>
      <c r="I14" s="2" t="s">
        <v>105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65</v>
      </c>
      <c r="C15" s="13" t="s">
        <v>90</v>
      </c>
      <c r="D15" s="34">
        <v>44645</v>
      </c>
      <c r="E15" s="1">
        <v>0.55694444444444446</v>
      </c>
      <c r="F15" s="2" t="s">
        <v>119</v>
      </c>
      <c r="G15" s="14" t="s">
        <v>120</v>
      </c>
      <c r="H15" s="15" t="s">
        <v>79</v>
      </c>
      <c r="I15" s="2" t="s">
        <v>80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65</v>
      </c>
      <c r="C16" s="13" t="s">
        <v>91</v>
      </c>
      <c r="D16" s="34">
        <v>44655</v>
      </c>
      <c r="E16" s="1">
        <v>0.53472222222222221</v>
      </c>
      <c r="F16" s="24" t="s">
        <v>99</v>
      </c>
      <c r="G16" s="14" t="s">
        <v>100</v>
      </c>
      <c r="H16" s="27" t="s">
        <v>122</v>
      </c>
      <c r="I16" s="41" t="s">
        <v>123</v>
      </c>
      <c r="J16" s="26">
        <v>100000</v>
      </c>
      <c r="K16" s="6">
        <v>89000</v>
      </c>
      <c r="L16" s="4"/>
      <c r="M16" s="17"/>
      <c r="N16" s="18"/>
    </row>
    <row r="17" spans="1:14" ht="24.95" customHeight="1" x14ac:dyDescent="0.3">
      <c r="A17" s="19" t="s">
        <v>26</v>
      </c>
      <c r="B17" s="12" t="s">
        <v>65</v>
      </c>
      <c r="C17" s="13" t="s">
        <v>89</v>
      </c>
      <c r="D17" s="34">
        <v>44672</v>
      </c>
      <c r="E17" s="1">
        <v>0.52083333333333337</v>
      </c>
      <c r="F17" s="2" t="s">
        <v>132</v>
      </c>
      <c r="G17" s="14" t="s">
        <v>133</v>
      </c>
      <c r="H17" s="5" t="s">
        <v>134</v>
      </c>
      <c r="I17" s="2" t="s">
        <v>135</v>
      </c>
      <c r="J17" s="26">
        <v>200000</v>
      </c>
      <c r="K17" s="6">
        <v>63000</v>
      </c>
      <c r="L17" s="4"/>
      <c r="M17" s="17"/>
      <c r="N17" s="18"/>
    </row>
    <row r="18" spans="1:14" ht="24.95" customHeight="1" x14ac:dyDescent="0.3">
      <c r="A18" s="19" t="s">
        <v>26</v>
      </c>
      <c r="B18" s="12" t="s">
        <v>65</v>
      </c>
      <c r="C18" s="13" t="s">
        <v>89</v>
      </c>
      <c r="D18" s="34">
        <v>44677</v>
      </c>
      <c r="E18" s="1">
        <v>0.76111111111111107</v>
      </c>
      <c r="F18" s="2" t="s">
        <v>69</v>
      </c>
      <c r="G18" s="14" t="s">
        <v>70</v>
      </c>
      <c r="H18" s="5" t="s">
        <v>139</v>
      </c>
      <c r="I18" s="2" t="s">
        <v>140</v>
      </c>
      <c r="J18" s="26">
        <v>200000</v>
      </c>
      <c r="K18" s="6">
        <v>100000</v>
      </c>
      <c r="L18" s="4"/>
      <c r="M18" s="17"/>
      <c r="N18" s="18"/>
    </row>
    <row r="19" spans="1:14" ht="24.95" customHeight="1" x14ac:dyDescent="0.3">
      <c r="A19" s="19" t="s">
        <v>26</v>
      </c>
      <c r="B19" s="12" t="s">
        <v>65</v>
      </c>
      <c r="C19" s="13" t="s">
        <v>89</v>
      </c>
      <c r="D19" s="34">
        <v>44678</v>
      </c>
      <c r="E19" s="1">
        <v>0.5</v>
      </c>
      <c r="F19" s="2" t="s">
        <v>132</v>
      </c>
      <c r="G19" s="14" t="s">
        <v>133</v>
      </c>
      <c r="H19" s="5" t="s">
        <v>141</v>
      </c>
      <c r="I19" s="2" t="s">
        <v>142</v>
      </c>
      <c r="J19" s="26">
        <v>60000</v>
      </c>
      <c r="K19" s="6">
        <v>27000</v>
      </c>
      <c r="L19" s="4"/>
      <c r="M19" s="17"/>
      <c r="N19" s="18"/>
    </row>
    <row r="20" spans="1:14" ht="24.95" customHeight="1" x14ac:dyDescent="0.3">
      <c r="A20" s="19" t="s">
        <v>26</v>
      </c>
      <c r="B20" s="12" t="s">
        <v>65</v>
      </c>
      <c r="C20" s="13" t="s">
        <v>89</v>
      </c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 t="s">
        <v>26</v>
      </c>
      <c r="B21" s="12" t="s">
        <v>65</v>
      </c>
      <c r="C21" s="13" t="s">
        <v>90</v>
      </c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 t="s">
        <v>26</v>
      </c>
      <c r="B22" s="12" t="s">
        <v>65</v>
      </c>
      <c r="C22" s="13" t="s">
        <v>90</v>
      </c>
      <c r="D22" s="34"/>
      <c r="E22" s="1"/>
      <c r="F22" s="2"/>
      <c r="G22" s="14"/>
      <c r="H22" s="5"/>
      <c r="I22" s="2"/>
      <c r="J22" s="26"/>
      <c r="K22" s="6"/>
      <c r="L22" s="4"/>
      <c r="M22" s="17"/>
      <c r="N22" s="18"/>
    </row>
    <row r="23" spans="1:14" ht="24.95" customHeight="1" x14ac:dyDescent="0.3">
      <c r="A23" s="19" t="s">
        <v>26</v>
      </c>
      <c r="B23" s="12" t="s">
        <v>65</v>
      </c>
      <c r="C23" s="13" t="s">
        <v>90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65</v>
      </c>
      <c r="C24" s="13" t="s">
        <v>90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65</v>
      </c>
      <c r="C25" s="13" t="s">
        <v>92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65</v>
      </c>
      <c r="C26" s="13" t="s">
        <v>89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65</v>
      </c>
      <c r="C27" s="13" t="s">
        <v>90</v>
      </c>
      <c r="D27" s="42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65</v>
      </c>
      <c r="C28" s="13" t="s">
        <v>93</v>
      </c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65</v>
      </c>
      <c r="C29" s="13" t="s">
        <v>89</v>
      </c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65</v>
      </c>
      <c r="C30" s="13" t="s">
        <v>89</v>
      </c>
      <c r="D30" s="42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65</v>
      </c>
      <c r="C31" s="13" t="s">
        <v>94</v>
      </c>
      <c r="D31" s="42"/>
      <c r="E31" s="1"/>
      <c r="F31" s="41"/>
      <c r="G31" s="14"/>
      <c r="H31" s="43"/>
      <c r="I31" s="41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65</v>
      </c>
      <c r="C32" s="13" t="s">
        <v>90</v>
      </c>
      <c r="D32" s="42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65</v>
      </c>
      <c r="C33" s="13" t="s">
        <v>90</v>
      </c>
      <c r="D33" s="42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65</v>
      </c>
      <c r="C34" s="13" t="s">
        <v>90</v>
      </c>
      <c r="D34" s="42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65</v>
      </c>
      <c r="C35" s="13" t="s">
        <v>90</v>
      </c>
      <c r="D35" s="42"/>
      <c r="E35" s="1"/>
      <c r="F35" s="2"/>
      <c r="G35" s="14"/>
      <c r="H35" s="43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65</v>
      </c>
      <c r="C36" s="13" t="s">
        <v>90</v>
      </c>
      <c r="D36" s="42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65</v>
      </c>
      <c r="C37" s="13" t="s">
        <v>90</v>
      </c>
      <c r="D37" s="42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65</v>
      </c>
      <c r="C38" s="13" t="s">
        <v>90</v>
      </c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65</v>
      </c>
      <c r="C39" s="13" t="s">
        <v>90</v>
      </c>
      <c r="D39" s="42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65</v>
      </c>
      <c r="C40" s="13" t="s">
        <v>89</v>
      </c>
      <c r="D40" s="42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65</v>
      </c>
      <c r="C41" s="13" t="s">
        <v>90</v>
      </c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65</v>
      </c>
      <c r="C42" s="13" t="s">
        <v>90</v>
      </c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65</v>
      </c>
      <c r="C43" s="13" t="s">
        <v>89</v>
      </c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65</v>
      </c>
      <c r="C44" s="13" t="s">
        <v>95</v>
      </c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65</v>
      </c>
      <c r="C45" s="13" t="s">
        <v>90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65</v>
      </c>
      <c r="C46" s="13" t="s">
        <v>90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65</v>
      </c>
      <c r="C47" s="13" t="s">
        <v>90</v>
      </c>
      <c r="D47" s="42"/>
      <c r="E47" s="1"/>
      <c r="F47" s="2"/>
      <c r="G47" s="14"/>
      <c r="H47" s="5"/>
      <c r="I47" s="41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65</v>
      </c>
      <c r="C48" s="13" t="s">
        <v>90</v>
      </c>
      <c r="D48" s="42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65</v>
      </c>
      <c r="C49" s="13" t="s">
        <v>90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65</v>
      </c>
      <c r="C50" s="13" t="s">
        <v>89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65</v>
      </c>
      <c r="C51" s="13" t="s">
        <v>89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65</v>
      </c>
      <c r="C52" s="13" t="s">
        <v>95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65</v>
      </c>
      <c r="C53" s="13" t="s">
        <v>91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65</v>
      </c>
      <c r="C54" s="13" t="s">
        <v>89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65</v>
      </c>
      <c r="C55" s="13" t="s">
        <v>89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65</v>
      </c>
      <c r="C56" s="13" t="s">
        <v>90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65</v>
      </c>
      <c r="C57" s="13" t="s">
        <v>91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65</v>
      </c>
      <c r="C58" s="13" t="s">
        <v>89</v>
      </c>
      <c r="D58" s="42"/>
      <c r="E58" s="1"/>
      <c r="F58" s="2"/>
      <c r="G58" s="14"/>
      <c r="H58" s="5"/>
      <c r="I58" s="44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65</v>
      </c>
      <c r="C59" s="13" t="s">
        <v>90</v>
      </c>
      <c r="D59" s="42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65</v>
      </c>
      <c r="C60" s="13" t="s">
        <v>90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65</v>
      </c>
      <c r="C61" s="13" t="s">
        <v>89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65</v>
      </c>
      <c r="C62" s="13" t="s">
        <v>89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65</v>
      </c>
      <c r="C63" s="13" t="s">
        <v>90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65</v>
      </c>
      <c r="C64" s="13" t="s">
        <v>89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65</v>
      </c>
      <c r="C65" s="13" t="s">
        <v>89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65</v>
      </c>
      <c r="C66" s="13" t="s">
        <v>89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65</v>
      </c>
      <c r="C67" s="13" t="s">
        <v>89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65</v>
      </c>
      <c r="C68" s="13" t="s">
        <v>89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65</v>
      </c>
      <c r="C69" s="13" t="s">
        <v>89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65</v>
      </c>
      <c r="C70" s="13" t="s">
        <v>95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65</v>
      </c>
      <c r="C71" s="13" t="s">
        <v>89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65</v>
      </c>
      <c r="C72" s="13" t="s">
        <v>92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65</v>
      </c>
      <c r="C73" s="13" t="s">
        <v>90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65</v>
      </c>
      <c r="C74" s="13" t="s">
        <v>90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65</v>
      </c>
      <c r="C75" s="13" t="s">
        <v>89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65</v>
      </c>
      <c r="C76" s="13" t="s">
        <v>95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65</v>
      </c>
      <c r="C77" s="13" t="s">
        <v>90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65</v>
      </c>
      <c r="C78" s="13" t="s">
        <v>90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65</v>
      </c>
      <c r="C79" s="13" t="s">
        <v>90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65</v>
      </c>
      <c r="C80" s="13" t="s">
        <v>90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45"/>
    </row>
    <row r="81" spans="14:14" ht="24.95" customHeight="1" x14ac:dyDescent="0.3">
      <c r="N81" s="46"/>
    </row>
    <row r="82" spans="14:14" ht="24.95" customHeight="1" x14ac:dyDescent="0.3">
      <c r="N82" s="46"/>
    </row>
    <row r="83" spans="14:14" ht="24.95" customHeight="1" x14ac:dyDescent="0.3">
      <c r="N83" s="46"/>
    </row>
    <row r="84" spans="14:14" ht="24.95" customHeight="1" x14ac:dyDescent="0.3">
      <c r="N84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zoomScaleNormal="100" workbookViewId="0">
      <selection activeCell="J7" sqref="J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5.8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40.5" customHeight="1" x14ac:dyDescent="0.3">
      <c r="A2" s="51" t="s">
        <v>3</v>
      </c>
      <c r="B2" s="49" t="s">
        <v>5</v>
      </c>
      <c r="C2" s="51" t="s">
        <v>7</v>
      </c>
      <c r="D2" s="51"/>
      <c r="E2" s="51"/>
      <c r="F2" s="51"/>
      <c r="G2" s="51"/>
      <c r="H2" s="49" t="s">
        <v>8</v>
      </c>
      <c r="I2" s="51" t="s">
        <v>10</v>
      </c>
      <c r="J2" s="52" t="s">
        <v>12</v>
      </c>
      <c r="K2" s="52" t="s">
        <v>14</v>
      </c>
      <c r="L2" s="54" t="s">
        <v>16</v>
      </c>
      <c r="M2" s="54" t="s">
        <v>17</v>
      </c>
      <c r="N2" s="49" t="s">
        <v>19</v>
      </c>
      <c r="P2">
        <v>4200000</v>
      </c>
    </row>
    <row r="3" spans="1:16" ht="33" x14ac:dyDescent="0.3">
      <c r="A3" s="51"/>
      <c r="B3" s="49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96</v>
      </c>
      <c r="J4" s="4">
        <f>SUM(J5:J45)</f>
        <v>1321150</v>
      </c>
      <c r="K4" s="4">
        <f t="shared" ref="K4:L4" si="0">SUM(K5:K45)</f>
        <v>1316550</v>
      </c>
      <c r="L4" s="4">
        <f t="shared" si="0"/>
        <v>1316550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137</v>
      </c>
      <c r="H5" s="15" t="s">
        <v>98</v>
      </c>
      <c r="I5" s="2" t="s">
        <v>32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33</v>
      </c>
      <c r="C6" s="20" t="s">
        <v>29</v>
      </c>
      <c r="D6" s="21">
        <v>44580</v>
      </c>
      <c r="E6" s="1">
        <v>0.57430555555555551</v>
      </c>
      <c r="F6" s="2" t="s">
        <v>34</v>
      </c>
      <c r="G6" s="14" t="s">
        <v>35</v>
      </c>
      <c r="H6" s="22" t="s">
        <v>36</v>
      </c>
      <c r="I6" s="2" t="s">
        <v>37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33</v>
      </c>
      <c r="C7" s="20" t="s">
        <v>29</v>
      </c>
      <c r="D7" s="21">
        <v>44580</v>
      </c>
      <c r="E7" s="1">
        <v>0.57638888888888895</v>
      </c>
      <c r="F7" s="2" t="s">
        <v>38</v>
      </c>
      <c r="G7" s="14" t="s">
        <v>39</v>
      </c>
      <c r="H7" s="22" t="s">
        <v>40</v>
      </c>
      <c r="I7" s="2" t="s">
        <v>31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33</v>
      </c>
      <c r="C8" s="20" t="s">
        <v>29</v>
      </c>
      <c r="D8" s="21">
        <v>44580</v>
      </c>
      <c r="E8" s="1">
        <v>0.57986111111111105</v>
      </c>
      <c r="F8" s="2" t="s">
        <v>41</v>
      </c>
      <c r="G8" s="14" t="s">
        <v>42</v>
      </c>
      <c r="H8" s="22" t="s">
        <v>43</v>
      </c>
      <c r="I8" s="2" t="s">
        <v>31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44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137</v>
      </c>
      <c r="H9" s="15" t="s">
        <v>97</v>
      </c>
      <c r="I9" s="2" t="s">
        <v>31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44</v>
      </c>
      <c r="C10" s="13" t="s">
        <v>29</v>
      </c>
      <c r="D10" s="3" t="s">
        <v>118</v>
      </c>
      <c r="E10" s="1">
        <v>0.66319444444444442</v>
      </c>
      <c r="F10" s="2" t="s">
        <v>30</v>
      </c>
      <c r="G10" s="14" t="s">
        <v>137</v>
      </c>
      <c r="H10" s="22" t="s">
        <v>117</v>
      </c>
      <c r="I10" s="2" t="s">
        <v>31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121</v>
      </c>
      <c r="E11" s="1">
        <v>0.67152777777777783</v>
      </c>
      <c r="F11" s="2" t="s">
        <v>30</v>
      </c>
      <c r="G11" s="14" t="s">
        <v>137</v>
      </c>
      <c r="H11" s="22" t="s">
        <v>117</v>
      </c>
      <c r="I11" s="2" t="s">
        <v>31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44</v>
      </c>
      <c r="C12" s="13" t="s">
        <v>29</v>
      </c>
      <c r="D12" s="3" t="s">
        <v>124</v>
      </c>
      <c r="E12" s="23">
        <v>0.72361111111111109</v>
      </c>
      <c r="F12" s="24" t="s">
        <v>125</v>
      </c>
      <c r="G12" s="14" t="s">
        <v>126</v>
      </c>
      <c r="H12" s="22" t="s">
        <v>127</v>
      </c>
      <c r="I12" s="2" t="s">
        <v>128</v>
      </c>
      <c r="J12" s="16">
        <v>240000</v>
      </c>
      <c r="K12" s="6">
        <v>235700</v>
      </c>
      <c r="L12" s="6">
        <v>235700</v>
      </c>
      <c r="M12" s="17"/>
      <c r="N12" s="18"/>
    </row>
    <row r="13" spans="1:16" ht="24.95" customHeight="1" x14ac:dyDescent="0.3">
      <c r="A13" s="11" t="s">
        <v>26</v>
      </c>
      <c r="B13" s="12" t="s">
        <v>45</v>
      </c>
      <c r="C13" s="13" t="s">
        <v>29</v>
      </c>
      <c r="D13" s="3" t="s">
        <v>129</v>
      </c>
      <c r="E13" s="1">
        <v>0.68541666666666667</v>
      </c>
      <c r="F13" s="24" t="s">
        <v>125</v>
      </c>
      <c r="G13" s="14" t="s">
        <v>126</v>
      </c>
      <c r="H13" s="22" t="s">
        <v>130</v>
      </c>
      <c r="I13" s="2" t="s">
        <v>131</v>
      </c>
      <c r="J13" s="16">
        <v>60000</v>
      </c>
      <c r="K13" s="6">
        <v>59700</v>
      </c>
      <c r="L13" s="4">
        <v>59700</v>
      </c>
      <c r="M13" s="17"/>
      <c r="N13" s="18"/>
      <c r="O13" s="25"/>
    </row>
    <row r="14" spans="1:16" ht="24.95" customHeight="1" x14ac:dyDescent="0.3">
      <c r="A14" s="11" t="s">
        <v>26</v>
      </c>
      <c r="B14" s="12" t="s">
        <v>46</v>
      </c>
      <c r="C14" s="13" t="s">
        <v>29</v>
      </c>
      <c r="D14" s="3" t="s">
        <v>136</v>
      </c>
      <c r="E14" s="1">
        <v>0.6777777777777777</v>
      </c>
      <c r="F14" s="2" t="s">
        <v>30</v>
      </c>
      <c r="G14" s="14" t="s">
        <v>137</v>
      </c>
      <c r="H14" s="22" t="s">
        <v>138</v>
      </c>
      <c r="I14" s="2" t="s">
        <v>31</v>
      </c>
      <c r="J14" s="16">
        <v>209000</v>
      </c>
      <c r="K14" s="6">
        <v>209000</v>
      </c>
      <c r="L14" s="4">
        <v>209000</v>
      </c>
      <c r="M14" s="17"/>
      <c r="N14" s="18"/>
    </row>
    <row r="15" spans="1:16" ht="24.95" customHeight="1" x14ac:dyDescent="0.3">
      <c r="A15" s="11" t="s">
        <v>26</v>
      </c>
      <c r="B15" s="12" t="s">
        <v>44</v>
      </c>
      <c r="C15" s="13" t="s">
        <v>29</v>
      </c>
      <c r="D15" s="3" t="s">
        <v>143</v>
      </c>
      <c r="E15" s="1">
        <v>0.38194444444444442</v>
      </c>
      <c r="F15" s="2" t="s">
        <v>144</v>
      </c>
      <c r="G15" s="14" t="s">
        <v>145</v>
      </c>
      <c r="H15" s="22" t="s">
        <v>146</v>
      </c>
      <c r="I15" s="2" t="s">
        <v>31</v>
      </c>
      <c r="J15" s="16">
        <v>138600</v>
      </c>
      <c r="K15" s="16">
        <v>138600</v>
      </c>
      <c r="L15" s="16">
        <v>138600</v>
      </c>
      <c r="M15" s="17"/>
      <c r="N15" s="18"/>
    </row>
    <row r="16" spans="1:16" ht="24.95" customHeight="1" x14ac:dyDescent="0.3">
      <c r="A16" s="11" t="s">
        <v>26</v>
      </c>
      <c r="B16" s="12" t="s">
        <v>44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44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45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44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44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44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45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44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45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47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45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44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45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44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44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44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44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46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46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45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44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45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44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47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44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44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1321150</v>
      </c>
      <c r="K52" s="30">
        <f>SUM(K5:K50)</f>
        <v>1316550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H6" sqref="H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2</v>
      </c>
      <c r="B2" s="49" t="s">
        <v>4</v>
      </c>
      <c r="C2" s="51" t="s">
        <v>6</v>
      </c>
      <c r="D2" s="51"/>
      <c r="E2" s="51"/>
      <c r="F2" s="51"/>
      <c r="G2" s="51"/>
      <c r="H2" s="49" t="s">
        <v>8</v>
      </c>
      <c r="I2" s="51" t="s">
        <v>9</v>
      </c>
      <c r="J2" s="52" t="s">
        <v>11</v>
      </c>
      <c r="K2" s="52" t="s">
        <v>13</v>
      </c>
      <c r="L2" s="54" t="s">
        <v>15</v>
      </c>
      <c r="M2" s="54" t="s">
        <v>116</v>
      </c>
      <c r="N2" s="49" t="s">
        <v>18</v>
      </c>
    </row>
    <row r="3" spans="1:14" ht="33" x14ac:dyDescent="0.3">
      <c r="A3" s="51"/>
      <c r="B3" s="49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11" t="s">
        <v>26</v>
      </c>
      <c r="B4" s="12" t="s">
        <v>49</v>
      </c>
      <c r="C4" s="13" t="s">
        <v>29</v>
      </c>
      <c r="D4" s="3">
        <v>44622</v>
      </c>
      <c r="E4" s="1">
        <v>0.41319444444444442</v>
      </c>
      <c r="F4" s="2" t="s">
        <v>112</v>
      </c>
      <c r="G4" s="14" t="s">
        <v>113</v>
      </c>
      <c r="H4" s="22" t="s">
        <v>114</v>
      </c>
      <c r="I4" s="2" t="s">
        <v>115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49</v>
      </c>
      <c r="C5" s="20" t="s">
        <v>29</v>
      </c>
      <c r="D5" s="3" t="s">
        <v>147</v>
      </c>
      <c r="E5" s="23">
        <v>0.45694444444444443</v>
      </c>
      <c r="F5" s="2" t="s">
        <v>85</v>
      </c>
      <c r="G5" s="14" t="s">
        <v>86</v>
      </c>
      <c r="H5" s="22" t="s">
        <v>148</v>
      </c>
      <c r="I5" s="2" t="s">
        <v>149</v>
      </c>
      <c r="J5" s="16">
        <v>150000</v>
      </c>
      <c r="K5" s="16">
        <v>150000</v>
      </c>
      <c r="L5" s="4">
        <v>150000</v>
      </c>
      <c r="M5" s="17"/>
      <c r="N5" s="18"/>
    </row>
    <row r="6" spans="1:14" ht="24.95" customHeight="1" x14ac:dyDescent="0.3">
      <c r="A6" s="19" t="s">
        <v>26</v>
      </c>
      <c r="B6" s="12" t="s">
        <v>49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49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49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49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49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2022-04-29T04:29:39Z</dcterms:modified>
</cp:coreProperties>
</file>