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75" windowWidth="14160" windowHeight="912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C3" i="1"/>
  <c r="C12"/>
  <c r="A12"/>
  <c r="A4"/>
  <c r="C4"/>
</calcChain>
</file>

<file path=xl/comments1.xml><?xml version="1.0" encoding="utf-8"?>
<comments xmlns="http://schemas.openxmlformats.org/spreadsheetml/2006/main">
  <authors>
    <author>NAMGU</author>
    <author>pc</author>
    <author>Preferred Customer</author>
  </authors>
  <commentList>
    <comment ref="A6" authorId="0">
      <text>
        <r>
          <rPr>
            <b/>
            <sz val="9"/>
            <color indexed="81"/>
            <rFont val="굴림"/>
            <family val="3"/>
            <charset val="129"/>
          </rPr>
          <t xml:space="preserve">학익근린공원으로명칭변경
인고제2009-65호
(2009.3.2)
</t>
        </r>
      </text>
    </comment>
    <comment ref="A11" authorId="1">
      <text>
        <r>
          <rPr>
            <b/>
            <sz val="9"/>
            <color indexed="81"/>
            <rFont val="굴림"/>
            <family val="3"/>
            <charset val="129"/>
          </rPr>
          <t>pc:</t>
        </r>
        <r>
          <rPr>
            <sz val="9"/>
            <color indexed="81"/>
            <rFont val="굴림"/>
            <family val="3"/>
            <charset val="129"/>
          </rPr>
          <t xml:space="preserve">
 8지구 등본상 : 44847.9(14 : 44482.2, 14-1:365.7)
 9지구 인가서류상 : 34132(67-1)
서부공원----&gt; 8지구 57360
                     9지구 26780
현황상 ------&gt; 8지구 45612
                      9지구 38528
(8지구 교통공원: 13223 )</t>
        </r>
      </text>
    </comment>
    <comment ref="B24" authorId="2">
      <text>
        <r>
          <rPr>
            <b/>
            <sz val="9"/>
            <color indexed="81"/>
            <rFont val="굴림"/>
            <family val="3"/>
            <charset val="129"/>
          </rPr>
          <t xml:space="preserve">주안동 887에서 변경
</t>
        </r>
      </text>
    </comment>
    <comment ref="C24" authorId="2">
      <text>
        <r>
          <rPr>
            <b/>
            <sz val="9"/>
            <color indexed="81"/>
            <rFont val="굴림"/>
            <family val="3"/>
            <charset val="129"/>
          </rPr>
          <t>2,337에서 변경</t>
        </r>
      </text>
    </comment>
    <comment ref="C40" authorId="1">
      <text>
        <r>
          <rPr>
            <b/>
            <sz val="9"/>
            <color indexed="81"/>
            <rFont val="굴림"/>
            <family val="3"/>
            <charset val="129"/>
          </rPr>
          <t xml:space="preserve">pc: 경계측량으로
     약115감
     (-114.8)
</t>
        </r>
      </text>
    </comment>
  </commentList>
</comments>
</file>

<file path=xl/sharedStrings.xml><?xml version="1.0" encoding="utf-8"?>
<sst xmlns="http://schemas.openxmlformats.org/spreadsheetml/2006/main" count="140" uniqueCount="109">
  <si>
    <t>공원명</t>
    <phoneticPr fontId="1" type="noConversion"/>
  </si>
  <si>
    <t>위치</t>
    <phoneticPr fontId="1" type="noConversion"/>
  </si>
  <si>
    <t>면적</t>
    <phoneticPr fontId="1" type="noConversion"/>
  </si>
  <si>
    <t>수봉</t>
    <phoneticPr fontId="1" type="noConversion"/>
  </si>
  <si>
    <t>석바위</t>
    <phoneticPr fontId="1" type="noConversion"/>
  </si>
  <si>
    <t>중앙</t>
    <phoneticPr fontId="1" type="noConversion"/>
  </si>
  <si>
    <t>관교동 일원</t>
    <phoneticPr fontId="1" type="noConversion"/>
  </si>
  <si>
    <t>동화</t>
    <phoneticPr fontId="1" type="noConversion"/>
  </si>
  <si>
    <t>도화1동460</t>
    <phoneticPr fontId="1" type="noConversion"/>
  </si>
  <si>
    <t>쑥골</t>
    <phoneticPr fontId="1" type="noConversion"/>
  </si>
  <si>
    <t>도화3동699-14</t>
    <phoneticPr fontId="1" type="noConversion"/>
  </si>
  <si>
    <t>용남</t>
    <phoneticPr fontId="1" type="noConversion"/>
  </si>
  <si>
    <t>용현1동14</t>
    <phoneticPr fontId="1" type="noConversion"/>
  </si>
  <si>
    <t>햇님</t>
    <phoneticPr fontId="1" type="noConversion"/>
  </si>
  <si>
    <t>용현5동619-2</t>
    <phoneticPr fontId="1" type="noConversion"/>
  </si>
  <si>
    <t>낙섬</t>
    <phoneticPr fontId="1" type="noConversion"/>
  </si>
  <si>
    <t>용현5동621-38</t>
    <phoneticPr fontId="1" type="noConversion"/>
  </si>
  <si>
    <t>보람</t>
    <phoneticPr fontId="1" type="noConversion"/>
  </si>
  <si>
    <t>용현5동622-34</t>
    <phoneticPr fontId="1" type="noConversion"/>
  </si>
  <si>
    <t>새싹</t>
    <phoneticPr fontId="1" type="noConversion"/>
  </si>
  <si>
    <t>용현5동623-141</t>
    <phoneticPr fontId="1" type="noConversion"/>
  </si>
  <si>
    <t>주안</t>
    <phoneticPr fontId="1" type="noConversion"/>
  </si>
  <si>
    <t>주안1동281</t>
    <phoneticPr fontId="1" type="noConversion"/>
  </si>
  <si>
    <t>사미</t>
    <phoneticPr fontId="1" type="noConversion"/>
  </si>
  <si>
    <t>주안3동1418-93</t>
    <phoneticPr fontId="1" type="noConversion"/>
  </si>
  <si>
    <t>송내</t>
    <phoneticPr fontId="1" type="noConversion"/>
  </si>
  <si>
    <t>주안4동1512-9</t>
    <phoneticPr fontId="1" type="noConversion"/>
  </si>
  <si>
    <t>염창</t>
    <phoneticPr fontId="1" type="noConversion"/>
  </si>
  <si>
    <t>주안5동26-44</t>
    <phoneticPr fontId="1" type="noConversion"/>
  </si>
  <si>
    <t>다솔</t>
    <phoneticPr fontId="1" type="noConversion"/>
  </si>
  <si>
    <t>주안6동1619</t>
    <phoneticPr fontId="1" type="noConversion"/>
  </si>
  <si>
    <t>두리</t>
    <phoneticPr fontId="1" type="noConversion"/>
  </si>
  <si>
    <t>주안6동923-3</t>
    <phoneticPr fontId="1" type="noConversion"/>
  </si>
  <si>
    <t>미니</t>
    <phoneticPr fontId="1" type="noConversion"/>
  </si>
  <si>
    <t>주안8동1501</t>
    <phoneticPr fontId="1" type="noConversion"/>
  </si>
  <si>
    <t>묵동</t>
    <phoneticPr fontId="1" type="noConversion"/>
  </si>
  <si>
    <t>학익1동677-3</t>
    <phoneticPr fontId="1" type="noConversion"/>
  </si>
  <si>
    <t>제운</t>
    <phoneticPr fontId="1" type="noConversion"/>
  </si>
  <si>
    <t>학익1동686-11</t>
    <phoneticPr fontId="1" type="noConversion"/>
  </si>
  <si>
    <t>학골</t>
    <phoneticPr fontId="1" type="noConversion"/>
  </si>
  <si>
    <t>학익1동693-3</t>
    <phoneticPr fontId="1" type="noConversion"/>
  </si>
  <si>
    <t>양토</t>
    <phoneticPr fontId="1" type="noConversion"/>
  </si>
  <si>
    <t>학익1동704-3</t>
    <phoneticPr fontId="1" type="noConversion"/>
  </si>
  <si>
    <t>스승</t>
    <phoneticPr fontId="1" type="noConversion"/>
  </si>
  <si>
    <t>학익1동709-2</t>
    <phoneticPr fontId="1" type="noConversion"/>
  </si>
  <si>
    <t>노적</t>
    <phoneticPr fontId="1" type="noConversion"/>
  </si>
  <si>
    <t>학익1동712</t>
    <phoneticPr fontId="1" type="noConversion"/>
  </si>
  <si>
    <t>한나루</t>
    <phoneticPr fontId="1" type="noConversion"/>
  </si>
  <si>
    <t>학익1동721-5</t>
    <phoneticPr fontId="1" type="noConversion"/>
  </si>
  <si>
    <t>모리포</t>
    <phoneticPr fontId="1" type="noConversion"/>
  </si>
  <si>
    <t>학익1동721-6</t>
    <phoneticPr fontId="1" type="noConversion"/>
  </si>
  <si>
    <t>학익</t>
    <phoneticPr fontId="1" type="noConversion"/>
  </si>
  <si>
    <t>선비</t>
    <phoneticPr fontId="1" type="noConversion"/>
  </si>
  <si>
    <t>학익2동 51</t>
    <phoneticPr fontId="1" type="noConversion"/>
  </si>
  <si>
    <t>나리</t>
    <phoneticPr fontId="1" type="noConversion"/>
  </si>
  <si>
    <t>학익2동52-7</t>
    <phoneticPr fontId="1" type="noConversion"/>
  </si>
  <si>
    <t>학산</t>
    <phoneticPr fontId="1" type="noConversion"/>
  </si>
  <si>
    <t>학익2동662</t>
    <phoneticPr fontId="1" type="noConversion"/>
  </si>
  <si>
    <t>관청</t>
    <phoneticPr fontId="1" type="noConversion"/>
  </si>
  <si>
    <t>문학동 336-6</t>
    <phoneticPr fontId="1" type="noConversion"/>
  </si>
  <si>
    <t>소성</t>
    <phoneticPr fontId="1" type="noConversion"/>
  </si>
  <si>
    <t>문학동347-1</t>
    <phoneticPr fontId="1" type="noConversion"/>
  </si>
  <si>
    <t>도천</t>
    <phoneticPr fontId="1" type="noConversion"/>
  </si>
  <si>
    <t>문학동351-1</t>
    <phoneticPr fontId="1" type="noConversion"/>
  </si>
  <si>
    <t>삼호</t>
    <phoneticPr fontId="1" type="noConversion"/>
  </si>
  <si>
    <t>문학동360</t>
    <phoneticPr fontId="1" type="noConversion"/>
  </si>
  <si>
    <t>관선</t>
    <phoneticPr fontId="1" type="noConversion"/>
  </si>
  <si>
    <t>문학동383-7</t>
    <phoneticPr fontId="1" type="noConversion"/>
  </si>
  <si>
    <t>지석</t>
    <phoneticPr fontId="1" type="noConversion"/>
  </si>
  <si>
    <t>문학동391-20</t>
    <phoneticPr fontId="1" type="noConversion"/>
  </si>
  <si>
    <t>산성</t>
    <phoneticPr fontId="1" type="noConversion"/>
  </si>
  <si>
    <t>문학동403-15</t>
    <phoneticPr fontId="1" type="noConversion"/>
  </si>
  <si>
    <t>관교</t>
    <phoneticPr fontId="1" type="noConversion"/>
  </si>
  <si>
    <t>관교동471</t>
    <phoneticPr fontId="1" type="noConversion"/>
  </si>
  <si>
    <t xml:space="preserve">승학 </t>
    <phoneticPr fontId="1" type="noConversion"/>
  </si>
  <si>
    <t>관교동495</t>
    <phoneticPr fontId="1" type="noConversion"/>
  </si>
  <si>
    <t>신비</t>
    <phoneticPr fontId="1" type="noConversion"/>
  </si>
  <si>
    <t>관교동516-2</t>
    <phoneticPr fontId="1" type="noConversion"/>
  </si>
  <si>
    <t>용정</t>
    <phoneticPr fontId="1" type="noConversion"/>
  </si>
  <si>
    <t>미추홀(학익)</t>
    <phoneticPr fontId="1" type="noConversion"/>
  </si>
  <si>
    <t>학익1동732-5</t>
    <phoneticPr fontId="1" type="noConversion"/>
  </si>
  <si>
    <t>매소홀</t>
    <phoneticPr fontId="1" type="noConversion"/>
  </si>
  <si>
    <t>학익1동738</t>
    <phoneticPr fontId="1" type="noConversion"/>
  </si>
  <si>
    <t>재넘이</t>
    <phoneticPr fontId="1" type="noConversion"/>
  </si>
  <si>
    <t>학익동336-5일원</t>
    <phoneticPr fontId="1" type="noConversion"/>
  </si>
  <si>
    <t>주인</t>
    <phoneticPr fontId="1" type="noConversion"/>
  </si>
  <si>
    <t>숭의2,숭의4</t>
    <phoneticPr fontId="1" type="noConversion"/>
  </si>
  <si>
    <t>주안동 1578번지 일원</t>
    <phoneticPr fontId="1" type="noConversion"/>
  </si>
  <si>
    <t>숭의,도화,용현,주안동 일원</t>
    <phoneticPr fontId="1" type="noConversion"/>
  </si>
  <si>
    <t>용현동 615-1번지 일원</t>
    <phoneticPr fontId="1" type="noConversion"/>
  </si>
  <si>
    <t>주안3동, 학익2동 일원</t>
    <phoneticPr fontId="1" type="noConversion"/>
  </si>
  <si>
    <t>관교동 산102번지 일원(주안8,관교,문학)</t>
    <phoneticPr fontId="1" type="noConversion"/>
  </si>
  <si>
    <t>45개소</t>
    <phoneticPr fontId="1" type="noConversion"/>
  </si>
  <si>
    <t>주요시설</t>
    <phoneticPr fontId="1" type="noConversion"/>
  </si>
  <si>
    <t>파고라, 운동시설 등</t>
    <phoneticPr fontId="1" type="noConversion"/>
  </si>
  <si>
    <t>인공폭포, 배드민턴장, 야생화초화원, 운동시설 등</t>
    <phoneticPr fontId="1" type="noConversion"/>
  </si>
  <si>
    <t>어린이놀이터, 운동시설 등</t>
    <phoneticPr fontId="1" type="noConversion"/>
  </si>
  <si>
    <t>어린이놀이터, 파고라, 운동시설 등</t>
    <phoneticPr fontId="1" type="noConversion"/>
  </si>
  <si>
    <t>벽천, 어린이놀이시설 등</t>
    <phoneticPr fontId="1" type="noConversion"/>
  </si>
  <si>
    <t>둘레길, 운동시설 등</t>
    <phoneticPr fontId="1" type="noConversion"/>
  </si>
  <si>
    <t>어린이놀이터, 파고라, 운동시설 등</t>
    <phoneticPr fontId="1" type="noConversion"/>
  </si>
  <si>
    <t>어린이놀이터, 파고라, 운동시설, 음수대 등</t>
    <phoneticPr fontId="1" type="noConversion"/>
  </si>
  <si>
    <t>어린이놀이터, 파고라, 운동시설, 화장실 등</t>
    <phoneticPr fontId="1" type="noConversion"/>
  </si>
  <si>
    <t>어린이놀이터, 파고라, 운동시설, 화장실 등</t>
    <phoneticPr fontId="1" type="noConversion"/>
  </si>
  <si>
    <t>바닥분수, 파고라, 어린이놀이터, 배드민턴장, 화장실 등</t>
    <phoneticPr fontId="1" type="noConversion"/>
  </si>
  <si>
    <t>인공폭포, 현충탑, 자연학습원, 전망대, 배드민턴장, 화장실 등</t>
    <phoneticPr fontId="1" type="noConversion"/>
  </si>
  <si>
    <t>배드민턴장, 어린이놀이터, 게이트볼장, 화장실 등</t>
    <phoneticPr fontId="1" type="noConversion"/>
  </si>
  <si>
    <t>어린이놀이터, 배드민턴장, 파고라, 운동시설, 화장실 등</t>
    <phoneticPr fontId="1" type="noConversion"/>
  </si>
  <si>
    <t>어린이놀이터, 초화원, 운동시설, 화장실 등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</si>
</sst>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.0_ "/>
  </numFmts>
  <fonts count="1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sz val="6"/>
      <name val="돋움"/>
      <family val="3"/>
      <charset val="129"/>
    </font>
    <font>
      <sz val="7"/>
      <name val="돋움"/>
      <family val="3"/>
      <charset val="129"/>
    </font>
    <font>
      <b/>
      <sz val="7"/>
      <name val="돋움"/>
      <family val="3"/>
      <charset val="129"/>
    </font>
    <font>
      <sz val="7"/>
      <color indexed="10"/>
      <name val="돋움"/>
      <family val="3"/>
      <charset val="129"/>
    </font>
    <font>
      <sz val="7"/>
      <color indexed="12"/>
      <name val="돋움"/>
      <family val="3"/>
      <charset val="129"/>
    </font>
    <font>
      <b/>
      <sz val="12"/>
      <name val="돋움"/>
      <family val="3"/>
      <charset val="129"/>
    </font>
    <font>
      <sz val="7"/>
      <color theme="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176" fontId="6" fillId="2" borderId="3" xfId="0" applyNumberFormat="1" applyFont="1" applyFill="1" applyBorder="1" applyAlignment="1">
      <alignment horizontal="right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3" borderId="5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shrinkToFit="1"/>
    </xf>
    <xf numFmtId="176" fontId="6" fillId="3" borderId="1" xfId="0" applyNumberFormat="1" applyFont="1" applyFill="1" applyBorder="1" applyAlignment="1">
      <alignment horizontal="right" vertical="center" shrinkToFit="1"/>
    </xf>
    <xf numFmtId="0" fontId="6" fillId="3" borderId="6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0" fontId="5" fillId="0" borderId="6" xfId="0" applyFont="1" applyFill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5" fillId="0" borderId="0" xfId="0" applyFont="1" applyFill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Fill="1" applyAlignment="1">
      <alignment vertical="center" shrinkToFit="1"/>
    </xf>
    <xf numFmtId="0" fontId="6" fillId="2" borderId="0" xfId="0" applyFont="1" applyFill="1" applyAlignment="1">
      <alignment vertical="center" shrinkToFit="1"/>
    </xf>
    <xf numFmtId="0" fontId="5" fillId="0" borderId="5" xfId="0" applyFont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7" fillId="0" borderId="0" xfId="0" applyFont="1" applyFill="1" applyAlignment="1">
      <alignment vertical="center" shrinkToFit="1"/>
    </xf>
    <xf numFmtId="0" fontId="7" fillId="0" borderId="0" xfId="0" applyFont="1" applyAlignment="1">
      <alignment vertical="center" shrinkToFit="1"/>
    </xf>
    <xf numFmtId="0" fontId="8" fillId="0" borderId="0" xfId="0" applyFont="1" applyFill="1" applyAlignment="1">
      <alignment vertical="center" shrinkToFit="1"/>
    </xf>
    <xf numFmtId="0" fontId="8" fillId="0" borderId="0" xfId="0" applyFont="1" applyAlignment="1">
      <alignment vertical="center" shrinkToFit="1"/>
    </xf>
    <xf numFmtId="0" fontId="0" fillId="0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right" vertical="center" shrinkToFit="1"/>
    </xf>
    <xf numFmtId="0" fontId="7" fillId="0" borderId="0" xfId="0" applyFont="1" applyBorder="1" applyAlignment="1">
      <alignment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76" fontId="10" fillId="0" borderId="1" xfId="0" applyNumberFormat="1" applyFont="1" applyFill="1" applyBorder="1" applyAlignment="1">
      <alignment horizontal="right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176" fontId="5" fillId="0" borderId="8" xfId="0" applyNumberFormat="1" applyFont="1" applyFill="1" applyBorder="1" applyAlignment="1">
      <alignment horizontal="right" vertical="center" shrinkToFit="1"/>
    </xf>
    <xf numFmtId="0" fontId="5" fillId="0" borderId="9" xfId="0" applyFont="1" applyFill="1" applyBorder="1" applyAlignment="1">
      <alignment horizontal="center" vertical="center" shrinkToFit="1"/>
    </xf>
    <xf numFmtId="0" fontId="9" fillId="4" borderId="10" xfId="0" applyFont="1" applyFill="1" applyBorder="1" applyAlignment="1">
      <alignment horizontal="center" vertical="center" shrinkToFit="1"/>
    </xf>
    <xf numFmtId="0" fontId="9" fillId="4" borderId="9" xfId="0" applyFont="1" applyFill="1" applyBorder="1" applyAlignment="1">
      <alignment horizontal="center" vertical="center" shrinkToFit="1"/>
    </xf>
    <xf numFmtId="0" fontId="9" fillId="4" borderId="11" xfId="0" applyFont="1" applyFill="1" applyBorder="1" applyAlignment="1">
      <alignment horizontal="center" vertical="center" shrinkToFit="1"/>
    </xf>
    <xf numFmtId="0" fontId="9" fillId="4" borderId="7" xfId="0" applyFont="1" applyFill="1" applyBorder="1" applyAlignment="1">
      <alignment horizontal="center" vertical="center" shrinkToFit="1"/>
    </xf>
    <xf numFmtId="0" fontId="9" fillId="4" borderId="12" xfId="0" applyFont="1" applyFill="1" applyBorder="1" applyAlignment="1">
      <alignment horizontal="center" vertical="center" shrinkToFit="1"/>
    </xf>
    <xf numFmtId="0" fontId="9" fillId="4" borderId="8" xfId="0" applyFont="1" applyFill="1" applyBorder="1" applyAlignment="1">
      <alignment horizontal="center" vertical="center" shrinkToFit="1"/>
    </xf>
    <xf numFmtId="176" fontId="9" fillId="4" borderId="12" xfId="0" applyNumberFormat="1" applyFont="1" applyFill="1" applyBorder="1" applyAlignment="1">
      <alignment horizontal="center" vertical="center" shrinkToFit="1"/>
    </xf>
    <xf numFmtId="176" fontId="9" fillId="4" borderId="8" xfId="0" applyNumberFormat="1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zoomScale="120" zoomScaleNormal="120" workbookViewId="0">
      <pane ySplit="3" topLeftCell="A4" activePane="bottomLeft" state="frozen"/>
      <selection pane="bottomLeft" activeCell="E1" sqref="E1"/>
    </sheetView>
  </sheetViews>
  <sheetFormatPr defaultRowHeight="13.5"/>
  <cols>
    <col min="1" max="1" width="11.21875" style="15" customWidth="1"/>
    <col min="2" max="2" width="23.5546875" style="15" customWidth="1"/>
    <col min="3" max="3" width="9.77734375" style="15" customWidth="1"/>
    <col min="4" max="4" width="35.33203125" style="15" customWidth="1"/>
    <col min="5" max="10" width="8.88671875" style="26"/>
    <col min="11" max="16384" width="8.88671875" style="27"/>
  </cols>
  <sheetData>
    <row r="1" spans="1:10" s="17" customFormat="1" ht="9.75">
      <c r="A1" s="42" t="s">
        <v>0</v>
      </c>
      <c r="B1" s="44" t="s">
        <v>1</v>
      </c>
      <c r="C1" s="46" t="s">
        <v>2</v>
      </c>
      <c r="D1" s="40" t="s">
        <v>93</v>
      </c>
      <c r="E1" s="16"/>
      <c r="F1" s="16"/>
      <c r="G1" s="16"/>
      <c r="H1" s="16"/>
      <c r="I1" s="16"/>
      <c r="J1" s="16"/>
    </row>
    <row r="2" spans="1:10" s="17" customFormat="1" ht="10.5" thickBot="1">
      <c r="A2" s="43"/>
      <c r="B2" s="45"/>
      <c r="C2" s="47"/>
      <c r="D2" s="41"/>
      <c r="E2" s="16"/>
      <c r="F2" s="16"/>
      <c r="G2" s="16"/>
      <c r="H2" s="16"/>
      <c r="I2" s="16"/>
      <c r="J2" s="16"/>
    </row>
    <row r="3" spans="1:10" s="19" customFormat="1" ht="14.25" customHeight="1">
      <c r="A3" s="4" t="s">
        <v>92</v>
      </c>
      <c r="B3" s="5"/>
      <c r="C3" s="6">
        <f>SUM(C4,C12)</f>
        <v>1145468.6000000001</v>
      </c>
      <c r="D3" s="7"/>
      <c r="E3" s="18"/>
      <c r="F3" s="18"/>
      <c r="G3" s="18"/>
      <c r="H3" s="18"/>
      <c r="I3" s="18"/>
      <c r="J3" s="18"/>
    </row>
    <row r="4" spans="1:10" s="21" customFormat="1" ht="14.25" customHeight="1">
      <c r="A4" s="8" t="str">
        <f>"근린"&amp;COUNTA(A5:A11)&amp;"개소"</f>
        <v>근린7개소</v>
      </c>
      <c r="B4" s="9"/>
      <c r="C4" s="10">
        <f>SUM(C5:C11)</f>
        <v>1052086.3</v>
      </c>
      <c r="D4" s="11"/>
      <c r="E4" s="18"/>
      <c r="F4" s="18"/>
      <c r="G4" s="18"/>
      <c r="H4" s="18"/>
      <c r="I4" s="18"/>
      <c r="J4" s="18"/>
    </row>
    <row r="5" spans="1:10" s="17" customFormat="1" ht="14.25" customHeight="1">
      <c r="A5" s="12" t="s">
        <v>3</v>
      </c>
      <c r="B5" s="3" t="s">
        <v>88</v>
      </c>
      <c r="C5" s="13">
        <v>332694</v>
      </c>
      <c r="D5" s="14" t="s">
        <v>105</v>
      </c>
      <c r="E5" s="16"/>
      <c r="F5" s="16"/>
      <c r="G5" s="16"/>
      <c r="H5" s="16"/>
      <c r="I5" s="16"/>
      <c r="J5" s="16"/>
    </row>
    <row r="6" spans="1:10" s="17" customFormat="1" ht="14.25" customHeight="1">
      <c r="A6" s="12" t="s">
        <v>79</v>
      </c>
      <c r="B6" s="3" t="s">
        <v>90</v>
      </c>
      <c r="C6" s="13">
        <v>38950</v>
      </c>
      <c r="D6" s="14" t="s">
        <v>104</v>
      </c>
      <c r="E6" s="16"/>
      <c r="F6" s="16"/>
      <c r="G6" s="16"/>
      <c r="H6" s="16"/>
      <c r="I6" s="16"/>
      <c r="J6" s="16"/>
    </row>
    <row r="7" spans="1:10" s="17" customFormat="1" ht="14.25" customHeight="1">
      <c r="A7" s="12" t="s">
        <v>4</v>
      </c>
      <c r="B7" s="3" t="s">
        <v>87</v>
      </c>
      <c r="C7" s="13">
        <v>47004.800000000003</v>
      </c>
      <c r="D7" s="14" t="s">
        <v>106</v>
      </c>
      <c r="E7" s="16"/>
      <c r="F7" s="16"/>
      <c r="G7" s="16"/>
      <c r="H7" s="16"/>
      <c r="I7" s="16"/>
      <c r="J7" s="16"/>
    </row>
    <row r="8" spans="1:10" s="17" customFormat="1" ht="14.25" customHeight="1">
      <c r="A8" s="12" t="s">
        <v>85</v>
      </c>
      <c r="B8" s="3" t="s">
        <v>86</v>
      </c>
      <c r="C8" s="13">
        <v>29232.5</v>
      </c>
      <c r="D8" s="14" t="s">
        <v>94</v>
      </c>
      <c r="E8" s="16"/>
      <c r="F8" s="16"/>
      <c r="G8" s="16"/>
      <c r="H8" s="16"/>
      <c r="I8" s="16"/>
      <c r="J8" s="16"/>
    </row>
    <row r="9" spans="1:10" s="17" customFormat="1" ht="14.25" customHeight="1">
      <c r="A9" s="20" t="s">
        <v>72</v>
      </c>
      <c r="B9" s="1" t="s">
        <v>91</v>
      </c>
      <c r="C9" s="2">
        <v>490513</v>
      </c>
      <c r="D9" s="14" t="s">
        <v>99</v>
      </c>
      <c r="E9" s="16"/>
      <c r="F9" s="16"/>
      <c r="G9" s="16"/>
      <c r="H9" s="16"/>
      <c r="I9" s="16"/>
      <c r="J9" s="16"/>
    </row>
    <row r="10" spans="1:10" s="17" customFormat="1" ht="14.25" customHeight="1">
      <c r="A10" s="20" t="s">
        <v>78</v>
      </c>
      <c r="B10" s="1" t="s">
        <v>89</v>
      </c>
      <c r="C10" s="2">
        <v>29552</v>
      </c>
      <c r="D10" s="14" t="s">
        <v>95</v>
      </c>
      <c r="E10" s="16"/>
      <c r="F10" s="16"/>
      <c r="G10" s="16"/>
      <c r="H10" s="16"/>
      <c r="I10" s="16"/>
      <c r="J10" s="16"/>
    </row>
    <row r="11" spans="1:10" s="25" customFormat="1" ht="14.25" customHeight="1">
      <c r="A11" s="32" t="s">
        <v>5</v>
      </c>
      <c r="B11" s="33" t="s">
        <v>6</v>
      </c>
      <c r="C11" s="34">
        <v>84140</v>
      </c>
      <c r="D11" s="35" t="s">
        <v>108</v>
      </c>
      <c r="E11" s="24"/>
      <c r="F11" s="24"/>
      <c r="G11" s="24"/>
      <c r="H11" s="24"/>
      <c r="I11" s="24"/>
      <c r="J11" s="24"/>
    </row>
    <row r="12" spans="1:10" s="21" customFormat="1" ht="14.25" customHeight="1">
      <c r="A12" s="8" t="str">
        <f>"어린이"&amp;COUNTA(A13:A50)&amp;"개소"</f>
        <v>어린이38개소</v>
      </c>
      <c r="B12" s="9"/>
      <c r="C12" s="10">
        <f>SUM(C13:C50)</f>
        <v>93382.300000000017</v>
      </c>
      <c r="D12" s="11"/>
      <c r="E12" s="18"/>
      <c r="F12" s="18"/>
      <c r="G12" s="18"/>
      <c r="H12" s="18"/>
      <c r="I12" s="18"/>
      <c r="J12" s="18"/>
    </row>
    <row r="13" spans="1:10" s="17" customFormat="1" ht="14.25" customHeight="1">
      <c r="A13" s="12" t="s">
        <v>7</v>
      </c>
      <c r="B13" s="3" t="s">
        <v>8</v>
      </c>
      <c r="C13" s="13">
        <v>1555.7</v>
      </c>
      <c r="D13" s="14" t="s">
        <v>96</v>
      </c>
      <c r="E13" s="16"/>
      <c r="F13" s="16"/>
      <c r="G13" s="16"/>
      <c r="H13" s="16"/>
      <c r="I13" s="16"/>
      <c r="J13" s="16"/>
    </row>
    <row r="14" spans="1:10" s="17" customFormat="1" ht="14.25" customHeight="1">
      <c r="A14" s="12" t="s">
        <v>9</v>
      </c>
      <c r="B14" s="3" t="s">
        <v>10</v>
      </c>
      <c r="C14" s="13">
        <v>2378.4</v>
      </c>
      <c r="D14" s="14" t="s">
        <v>97</v>
      </c>
      <c r="E14" s="16"/>
      <c r="F14" s="16"/>
      <c r="G14" s="16"/>
      <c r="H14" s="16"/>
      <c r="I14" s="16"/>
      <c r="J14" s="16"/>
    </row>
    <row r="15" spans="1:10" s="17" customFormat="1" ht="14.25" customHeight="1">
      <c r="A15" s="12" t="s">
        <v>11</v>
      </c>
      <c r="B15" s="3" t="s">
        <v>12</v>
      </c>
      <c r="C15" s="13">
        <v>3449.3</v>
      </c>
      <c r="D15" s="14" t="s">
        <v>107</v>
      </c>
      <c r="E15" s="16"/>
      <c r="F15" s="16"/>
      <c r="G15" s="16"/>
      <c r="H15" s="16"/>
      <c r="I15" s="16"/>
      <c r="J15" s="16"/>
    </row>
    <row r="16" spans="1:10" s="17" customFormat="1" ht="14.25" customHeight="1">
      <c r="A16" s="12" t="s">
        <v>13</v>
      </c>
      <c r="B16" s="3" t="s">
        <v>14</v>
      </c>
      <c r="C16" s="13">
        <v>601.1</v>
      </c>
      <c r="D16" s="14" t="s">
        <v>97</v>
      </c>
      <c r="E16" s="16"/>
      <c r="F16" s="16"/>
      <c r="G16" s="16"/>
      <c r="H16" s="16"/>
      <c r="I16" s="16"/>
      <c r="J16" s="16"/>
    </row>
    <row r="17" spans="1:10" s="17" customFormat="1" ht="14.25" customHeight="1">
      <c r="A17" s="12" t="s">
        <v>15</v>
      </c>
      <c r="B17" s="3" t="s">
        <v>16</v>
      </c>
      <c r="C17" s="13">
        <v>655.7</v>
      </c>
      <c r="D17" s="14" t="s">
        <v>97</v>
      </c>
      <c r="E17" s="16"/>
      <c r="F17" s="16"/>
      <c r="G17" s="16"/>
      <c r="H17" s="16"/>
      <c r="I17" s="16"/>
      <c r="J17" s="16"/>
    </row>
    <row r="18" spans="1:10" s="17" customFormat="1" ht="14.25" customHeight="1">
      <c r="A18" s="12" t="s">
        <v>17</v>
      </c>
      <c r="B18" s="3" t="s">
        <v>18</v>
      </c>
      <c r="C18" s="13">
        <v>685.2</v>
      </c>
      <c r="D18" s="14" t="s">
        <v>97</v>
      </c>
      <c r="E18" s="16"/>
      <c r="F18" s="16"/>
      <c r="G18" s="16"/>
      <c r="H18" s="16"/>
      <c r="I18" s="16"/>
      <c r="J18" s="16"/>
    </row>
    <row r="19" spans="1:10" s="17" customFormat="1" ht="14.25" customHeight="1">
      <c r="A19" s="12" t="s">
        <v>19</v>
      </c>
      <c r="B19" s="3" t="s">
        <v>20</v>
      </c>
      <c r="C19" s="13">
        <v>718.3</v>
      </c>
      <c r="D19" s="14" t="s">
        <v>97</v>
      </c>
      <c r="E19" s="16"/>
      <c r="F19" s="16"/>
      <c r="G19" s="16"/>
      <c r="H19" s="16"/>
      <c r="I19" s="16"/>
      <c r="J19" s="16"/>
    </row>
    <row r="20" spans="1:10" s="17" customFormat="1" ht="14.25" customHeight="1">
      <c r="A20" s="12" t="s">
        <v>21</v>
      </c>
      <c r="B20" s="3" t="s">
        <v>22</v>
      </c>
      <c r="C20" s="13">
        <v>7974.2</v>
      </c>
      <c r="D20" s="14" t="s">
        <v>103</v>
      </c>
      <c r="E20" s="16"/>
      <c r="F20" s="16"/>
      <c r="G20" s="16"/>
      <c r="H20" s="16"/>
      <c r="I20" s="16"/>
      <c r="J20" s="16"/>
    </row>
    <row r="21" spans="1:10" s="17" customFormat="1" ht="14.25" customHeight="1">
      <c r="A21" s="12" t="s">
        <v>23</v>
      </c>
      <c r="B21" s="3" t="s">
        <v>24</v>
      </c>
      <c r="C21" s="13">
        <v>1652</v>
      </c>
      <c r="D21" s="14" t="s">
        <v>96</v>
      </c>
      <c r="E21" s="16"/>
      <c r="F21" s="16"/>
      <c r="G21" s="16"/>
      <c r="H21" s="16"/>
      <c r="I21" s="16"/>
      <c r="J21" s="16"/>
    </row>
    <row r="22" spans="1:10" s="17" customFormat="1" ht="14.25" customHeight="1">
      <c r="A22" s="12" t="s">
        <v>25</v>
      </c>
      <c r="B22" s="3" t="s">
        <v>26</v>
      </c>
      <c r="C22" s="13">
        <v>1668.7</v>
      </c>
      <c r="D22" s="14" t="s">
        <v>100</v>
      </c>
      <c r="E22" s="16"/>
      <c r="F22" s="16"/>
      <c r="G22" s="16"/>
      <c r="H22" s="16"/>
      <c r="I22" s="16"/>
      <c r="J22" s="16"/>
    </row>
    <row r="23" spans="1:10" s="17" customFormat="1" ht="14.25" customHeight="1">
      <c r="A23" s="12" t="s">
        <v>27</v>
      </c>
      <c r="B23" s="3" t="s">
        <v>28</v>
      </c>
      <c r="C23" s="13">
        <v>2105.3000000000002</v>
      </c>
      <c r="D23" s="14" t="s">
        <v>101</v>
      </c>
      <c r="E23" s="16"/>
      <c r="F23" s="16"/>
      <c r="G23" s="16"/>
      <c r="H23" s="16"/>
      <c r="I23" s="16"/>
      <c r="J23" s="16"/>
    </row>
    <row r="24" spans="1:10" s="17" customFormat="1" ht="14.25" customHeight="1">
      <c r="A24" s="12" t="s">
        <v>29</v>
      </c>
      <c r="B24" s="3" t="s">
        <v>30</v>
      </c>
      <c r="C24" s="13">
        <v>2370.1999999999998</v>
      </c>
      <c r="D24" s="14" t="s">
        <v>100</v>
      </c>
      <c r="E24" s="16"/>
      <c r="F24" s="16"/>
      <c r="G24" s="16"/>
      <c r="H24" s="16"/>
      <c r="I24" s="16"/>
      <c r="J24" s="16"/>
    </row>
    <row r="25" spans="1:10" s="17" customFormat="1" ht="14.25" customHeight="1">
      <c r="A25" s="12" t="s">
        <v>31</v>
      </c>
      <c r="B25" s="3" t="s">
        <v>32</v>
      </c>
      <c r="C25" s="13">
        <v>1052.2</v>
      </c>
      <c r="D25" s="14" t="s">
        <v>96</v>
      </c>
      <c r="E25" s="16"/>
      <c r="F25" s="16"/>
      <c r="G25" s="16"/>
      <c r="H25" s="16"/>
      <c r="I25" s="16"/>
      <c r="J25" s="16"/>
    </row>
    <row r="26" spans="1:10" s="17" customFormat="1" ht="14.25" customHeight="1">
      <c r="A26" s="12" t="s">
        <v>33</v>
      </c>
      <c r="B26" s="3" t="s">
        <v>34</v>
      </c>
      <c r="C26" s="13">
        <v>1653.2</v>
      </c>
      <c r="D26" s="14" t="s">
        <v>100</v>
      </c>
      <c r="E26" s="16"/>
      <c r="F26" s="16"/>
      <c r="G26" s="16"/>
      <c r="H26" s="16"/>
      <c r="I26" s="16"/>
      <c r="J26" s="16"/>
    </row>
    <row r="27" spans="1:10" s="17" customFormat="1" ht="14.25" customHeight="1">
      <c r="A27" s="12" t="s">
        <v>35</v>
      </c>
      <c r="B27" s="3" t="s">
        <v>36</v>
      </c>
      <c r="C27" s="13">
        <v>1500</v>
      </c>
      <c r="D27" s="14" t="s">
        <v>100</v>
      </c>
      <c r="E27" s="16"/>
      <c r="F27" s="16"/>
      <c r="G27" s="16"/>
      <c r="H27" s="16"/>
      <c r="I27" s="16"/>
      <c r="J27" s="16"/>
    </row>
    <row r="28" spans="1:10" s="17" customFormat="1" ht="14.25" customHeight="1">
      <c r="A28" s="12" t="s">
        <v>37</v>
      </c>
      <c r="B28" s="3" t="s">
        <v>38</v>
      </c>
      <c r="C28" s="13">
        <v>2178.8000000000002</v>
      </c>
      <c r="D28" s="14" t="s">
        <v>100</v>
      </c>
      <c r="E28" s="16"/>
      <c r="F28" s="16"/>
      <c r="G28" s="16"/>
      <c r="H28" s="16"/>
      <c r="I28" s="16"/>
      <c r="J28" s="16"/>
    </row>
    <row r="29" spans="1:10" s="17" customFormat="1" ht="14.25" customHeight="1">
      <c r="A29" s="12" t="s">
        <v>39</v>
      </c>
      <c r="B29" s="3" t="s">
        <v>40</v>
      </c>
      <c r="C29" s="13">
        <v>1503.9</v>
      </c>
      <c r="D29" s="14" t="s">
        <v>100</v>
      </c>
      <c r="E29" s="16"/>
      <c r="F29" s="16"/>
      <c r="G29" s="16"/>
      <c r="H29" s="16"/>
      <c r="I29" s="16"/>
      <c r="J29" s="16"/>
    </row>
    <row r="30" spans="1:10" s="17" customFormat="1" ht="14.25" customHeight="1">
      <c r="A30" s="12" t="s">
        <v>41</v>
      </c>
      <c r="B30" s="3" t="s">
        <v>42</v>
      </c>
      <c r="C30" s="13">
        <v>1500.2</v>
      </c>
      <c r="D30" s="14" t="s">
        <v>100</v>
      </c>
      <c r="E30" s="16"/>
      <c r="F30" s="16"/>
      <c r="G30" s="16"/>
      <c r="H30" s="16"/>
      <c r="I30" s="16"/>
      <c r="J30" s="16"/>
    </row>
    <row r="31" spans="1:10" s="17" customFormat="1" ht="14.25" customHeight="1">
      <c r="A31" s="12" t="s">
        <v>43</v>
      </c>
      <c r="B31" s="3" t="s">
        <v>44</v>
      </c>
      <c r="C31" s="13">
        <v>2048.1</v>
      </c>
      <c r="D31" s="14" t="s">
        <v>100</v>
      </c>
      <c r="E31" s="16"/>
      <c r="F31" s="16"/>
      <c r="G31" s="16"/>
      <c r="H31" s="16"/>
      <c r="I31" s="16"/>
      <c r="J31" s="16"/>
    </row>
    <row r="32" spans="1:10" s="17" customFormat="1" ht="14.25" customHeight="1">
      <c r="A32" s="12" t="s">
        <v>45</v>
      </c>
      <c r="B32" s="3" t="s">
        <v>46</v>
      </c>
      <c r="C32" s="13">
        <v>2426.5</v>
      </c>
      <c r="D32" s="14" t="s">
        <v>100</v>
      </c>
      <c r="E32" s="16"/>
      <c r="F32" s="16"/>
      <c r="G32" s="16"/>
      <c r="H32" s="16"/>
      <c r="I32" s="16"/>
      <c r="J32" s="16"/>
    </row>
    <row r="33" spans="1:10" s="17" customFormat="1" ht="14.25" customHeight="1">
      <c r="A33" s="12" t="s">
        <v>47</v>
      </c>
      <c r="B33" s="3" t="s">
        <v>48</v>
      </c>
      <c r="C33" s="13">
        <v>2988</v>
      </c>
      <c r="D33" s="14" t="s">
        <v>100</v>
      </c>
      <c r="E33" s="16"/>
      <c r="F33" s="16"/>
      <c r="G33" s="16"/>
      <c r="H33" s="16"/>
      <c r="I33" s="16"/>
      <c r="J33" s="16"/>
    </row>
    <row r="34" spans="1:10" s="17" customFormat="1" ht="14.25" customHeight="1">
      <c r="A34" s="12" t="s">
        <v>49</v>
      </c>
      <c r="B34" s="3" t="s">
        <v>50</v>
      </c>
      <c r="C34" s="13">
        <v>5589.7</v>
      </c>
      <c r="D34" s="14" t="s">
        <v>100</v>
      </c>
      <c r="E34" s="16"/>
      <c r="F34" s="16"/>
      <c r="G34" s="16"/>
      <c r="H34" s="16"/>
      <c r="I34" s="16"/>
      <c r="J34" s="16"/>
    </row>
    <row r="35" spans="1:10" s="17" customFormat="1" ht="14.25" customHeight="1">
      <c r="A35" s="12" t="s">
        <v>51</v>
      </c>
      <c r="B35" s="3" t="s">
        <v>80</v>
      </c>
      <c r="C35" s="13">
        <v>4611.3</v>
      </c>
      <c r="D35" s="14" t="s">
        <v>100</v>
      </c>
      <c r="E35" s="16"/>
      <c r="F35" s="16"/>
      <c r="G35" s="16"/>
      <c r="H35" s="16"/>
      <c r="I35" s="16"/>
      <c r="J35" s="16"/>
    </row>
    <row r="36" spans="1:10" s="17" customFormat="1" ht="14.25" customHeight="1">
      <c r="A36" s="12" t="s">
        <v>81</v>
      </c>
      <c r="B36" s="3" t="s">
        <v>82</v>
      </c>
      <c r="C36" s="13">
        <v>3006.9</v>
      </c>
      <c r="D36" s="14" t="s">
        <v>100</v>
      </c>
      <c r="E36" s="16"/>
      <c r="F36" s="16"/>
      <c r="G36" s="16"/>
      <c r="H36" s="16"/>
      <c r="I36" s="16"/>
      <c r="J36" s="16"/>
    </row>
    <row r="37" spans="1:10" s="17" customFormat="1" ht="14.25" customHeight="1">
      <c r="A37" s="12" t="s">
        <v>52</v>
      </c>
      <c r="B37" s="3" t="s">
        <v>53</v>
      </c>
      <c r="C37" s="13">
        <v>3150</v>
      </c>
      <c r="D37" s="14" t="s">
        <v>103</v>
      </c>
      <c r="E37" s="16"/>
      <c r="F37" s="16"/>
      <c r="G37" s="16"/>
      <c r="H37" s="16"/>
      <c r="I37" s="16"/>
      <c r="J37" s="16"/>
    </row>
    <row r="38" spans="1:10" s="17" customFormat="1" ht="14.25" customHeight="1">
      <c r="A38" s="12" t="s">
        <v>54</v>
      </c>
      <c r="B38" s="3" t="s">
        <v>55</v>
      </c>
      <c r="C38" s="13">
        <v>1504</v>
      </c>
      <c r="D38" s="14" t="s">
        <v>94</v>
      </c>
      <c r="E38" s="16"/>
      <c r="F38" s="16"/>
      <c r="G38" s="16"/>
      <c r="H38" s="16"/>
      <c r="I38" s="16"/>
      <c r="J38" s="16"/>
    </row>
    <row r="39" spans="1:10" s="17" customFormat="1" ht="14.25" customHeight="1">
      <c r="A39" s="12" t="s">
        <v>56</v>
      </c>
      <c r="B39" s="3" t="s">
        <v>57</v>
      </c>
      <c r="C39" s="13">
        <v>1182.9000000000001</v>
      </c>
      <c r="D39" s="14" t="s">
        <v>98</v>
      </c>
      <c r="E39" s="16"/>
      <c r="F39" s="16"/>
      <c r="G39" s="16"/>
      <c r="H39" s="16"/>
      <c r="I39" s="16"/>
      <c r="J39" s="16"/>
    </row>
    <row r="40" spans="1:10" s="17" customFormat="1" ht="14.25" customHeight="1">
      <c r="A40" s="12" t="s">
        <v>83</v>
      </c>
      <c r="B40" s="1" t="s">
        <v>84</v>
      </c>
      <c r="C40" s="2">
        <v>12180</v>
      </c>
      <c r="D40" s="14" t="s">
        <v>97</v>
      </c>
      <c r="E40" s="16"/>
      <c r="F40" s="16"/>
      <c r="G40" s="16"/>
      <c r="H40" s="16"/>
      <c r="I40" s="16"/>
      <c r="J40" s="16"/>
    </row>
    <row r="41" spans="1:10" s="17" customFormat="1" ht="14.25" customHeight="1">
      <c r="A41" s="12" t="s">
        <v>58</v>
      </c>
      <c r="B41" s="3" t="s">
        <v>59</v>
      </c>
      <c r="C41" s="13">
        <v>1485.6</v>
      </c>
      <c r="D41" s="14" t="s">
        <v>97</v>
      </c>
      <c r="E41" s="16"/>
      <c r="F41" s="16"/>
      <c r="G41" s="16"/>
      <c r="H41" s="16"/>
      <c r="I41" s="16"/>
      <c r="J41" s="16"/>
    </row>
    <row r="42" spans="1:10" s="17" customFormat="1" ht="14.25" customHeight="1">
      <c r="A42" s="12" t="s">
        <v>60</v>
      </c>
      <c r="B42" s="3" t="s">
        <v>61</v>
      </c>
      <c r="C42" s="13">
        <v>1486.8</v>
      </c>
      <c r="D42" s="14" t="s">
        <v>97</v>
      </c>
      <c r="E42" s="16"/>
      <c r="F42" s="16"/>
      <c r="G42" s="16"/>
      <c r="H42" s="16"/>
      <c r="I42" s="16"/>
      <c r="J42" s="16"/>
    </row>
    <row r="43" spans="1:10" s="17" customFormat="1" ht="14.25" customHeight="1">
      <c r="A43" s="12" t="s">
        <v>62</v>
      </c>
      <c r="B43" s="3" t="s">
        <v>63</v>
      </c>
      <c r="C43" s="13">
        <v>1800</v>
      </c>
      <c r="D43" s="14" t="s">
        <v>97</v>
      </c>
      <c r="E43" s="16"/>
      <c r="F43" s="16"/>
      <c r="G43" s="16"/>
      <c r="H43" s="16"/>
      <c r="I43" s="16"/>
      <c r="J43" s="16"/>
    </row>
    <row r="44" spans="1:10" s="17" customFormat="1" ht="14.25" customHeight="1">
      <c r="A44" s="12" t="s">
        <v>64</v>
      </c>
      <c r="B44" s="3" t="s">
        <v>65</v>
      </c>
      <c r="C44" s="13">
        <v>3933.3</v>
      </c>
      <c r="D44" s="14" t="s">
        <v>97</v>
      </c>
      <c r="E44" s="16"/>
      <c r="F44" s="16"/>
      <c r="G44" s="16"/>
      <c r="H44" s="16"/>
      <c r="I44" s="16"/>
      <c r="J44" s="16"/>
    </row>
    <row r="45" spans="1:10" s="17" customFormat="1" ht="14.25" customHeight="1">
      <c r="A45" s="12" t="s">
        <v>66</v>
      </c>
      <c r="B45" s="3" t="s">
        <v>67</v>
      </c>
      <c r="C45" s="13">
        <v>1610.6</v>
      </c>
      <c r="D45" s="14" t="s">
        <v>97</v>
      </c>
      <c r="E45" s="16"/>
      <c r="F45" s="16"/>
      <c r="G45" s="16"/>
      <c r="H45" s="16"/>
      <c r="I45" s="16"/>
      <c r="J45" s="16"/>
    </row>
    <row r="46" spans="1:10" s="17" customFormat="1" ht="14.25" customHeight="1">
      <c r="A46" s="12" t="s">
        <v>68</v>
      </c>
      <c r="B46" s="3" t="s">
        <v>69</v>
      </c>
      <c r="C46" s="13">
        <v>1800.3</v>
      </c>
      <c r="D46" s="14" t="s">
        <v>97</v>
      </c>
      <c r="E46" s="16"/>
      <c r="F46" s="16"/>
      <c r="G46" s="16"/>
      <c r="H46" s="16"/>
      <c r="I46" s="16"/>
      <c r="J46" s="16"/>
    </row>
    <row r="47" spans="1:10" s="17" customFormat="1" ht="14.25" customHeight="1">
      <c r="A47" s="12" t="s">
        <v>70</v>
      </c>
      <c r="B47" s="3" t="s">
        <v>71</v>
      </c>
      <c r="C47" s="13">
        <v>2461.1999999999998</v>
      </c>
      <c r="D47" s="14" t="s">
        <v>97</v>
      </c>
      <c r="E47" s="16"/>
      <c r="F47" s="16"/>
      <c r="G47" s="16"/>
      <c r="H47" s="16"/>
      <c r="I47" s="16"/>
      <c r="J47" s="16"/>
    </row>
    <row r="48" spans="1:10" s="17" customFormat="1" ht="14.25" customHeight="1">
      <c r="A48" s="12" t="s">
        <v>72</v>
      </c>
      <c r="B48" s="3" t="s">
        <v>73</v>
      </c>
      <c r="C48" s="13">
        <v>1698.7</v>
      </c>
      <c r="D48" s="14" t="s">
        <v>97</v>
      </c>
      <c r="E48" s="16"/>
      <c r="F48" s="16"/>
      <c r="G48" s="16"/>
      <c r="H48" s="16"/>
      <c r="I48" s="16"/>
      <c r="J48" s="16"/>
    </row>
    <row r="49" spans="1:10" s="17" customFormat="1" ht="14.25" customHeight="1">
      <c r="A49" s="12" t="s">
        <v>74</v>
      </c>
      <c r="B49" s="3" t="s">
        <v>75</v>
      </c>
      <c r="C49" s="13">
        <v>1701.3</v>
      </c>
      <c r="D49" s="14" t="s">
        <v>97</v>
      </c>
      <c r="E49" s="16"/>
      <c r="F49" s="16"/>
      <c r="G49" s="16"/>
      <c r="H49" s="16"/>
      <c r="I49" s="16"/>
      <c r="J49" s="16"/>
    </row>
    <row r="50" spans="1:10" s="17" customFormat="1" ht="14.25" customHeight="1" thickBot="1">
      <c r="A50" s="36" t="s">
        <v>76</v>
      </c>
      <c r="B50" s="37" t="s">
        <v>77</v>
      </c>
      <c r="C50" s="38">
        <v>1514.7</v>
      </c>
      <c r="D50" s="39" t="s">
        <v>102</v>
      </c>
      <c r="E50" s="16"/>
      <c r="F50" s="16"/>
      <c r="G50" s="16"/>
      <c r="H50" s="16"/>
      <c r="I50" s="16"/>
      <c r="J50" s="16"/>
    </row>
    <row r="51" spans="1:10" s="23" customFormat="1" ht="9.75">
      <c r="A51" s="28"/>
      <c r="B51" s="29"/>
      <c r="C51" s="30"/>
      <c r="D51" s="31"/>
      <c r="E51" s="22"/>
      <c r="F51" s="22"/>
      <c r="G51" s="22"/>
      <c r="H51" s="22"/>
      <c r="I51" s="22"/>
      <c r="J51" s="22"/>
    </row>
  </sheetData>
  <mergeCells count="4">
    <mergeCell ref="D1:D2"/>
    <mergeCell ref="A1:A2"/>
    <mergeCell ref="B1:B2"/>
    <mergeCell ref="C1:C2"/>
  </mergeCells>
  <phoneticPr fontId="1" type="noConversion"/>
  <pageMargins left="0.53" right="0.36" top="0.59" bottom="0.32" header="0.51181102362204722" footer="0.37"/>
  <pageSetup paperSize="9" orientation="portrait" horizontalDpi="4294967293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도시경관과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2013-12-19T07:41:31Z</cp:lastPrinted>
  <dcterms:created xsi:type="dcterms:W3CDTF">2011-01-26T02:20:52Z</dcterms:created>
  <dcterms:modified xsi:type="dcterms:W3CDTF">2013-12-20T01:11:28Z</dcterms:modified>
</cp:coreProperties>
</file>